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C:\Users\genev\Documents\Budget\"/>
    </mc:Choice>
  </mc:AlternateContent>
  <xr:revisionPtr revIDLastSave="0" documentId="13_ncr:1_{E3D13264-F9C8-4FEF-A727-34C01F59B639}" xr6:coauthVersionLast="43" xr6:coauthVersionMax="43" xr10:uidLastSave="{00000000-0000-0000-0000-000000000000}"/>
  <bookViews>
    <workbookView xWindow="20370" yWindow="-120" windowWidth="29040" windowHeight="15840" tabRatio="694" xr2:uid="{00000000-000D-0000-FFFF-FFFF00000000}"/>
  </bookViews>
  <sheets>
    <sheet name="Guidance" sheetId="3" r:id="rId1"/>
    <sheet name="Net Income Gen Form" sheetId="9" r:id="rId2"/>
    <sheet name="Member Service Form" sheetId="11" r:id="rId3"/>
    <sheet name="Net Income Gen Example" sheetId="8" r:id="rId4"/>
    <sheet name="Member Service Example" sheetId="1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8" i="11" l="1"/>
  <c r="G17" i="11"/>
  <c r="G16" i="11"/>
  <c r="G15" i="11"/>
  <c r="G14" i="11"/>
  <c r="G13" i="11"/>
  <c r="H13" i="11" s="1"/>
  <c r="G18" i="10"/>
  <c r="G17" i="10"/>
  <c r="G16" i="10"/>
  <c r="G15" i="10"/>
  <c r="G14" i="10"/>
  <c r="G13" i="10"/>
  <c r="H13" i="10" s="1"/>
  <c r="G25" i="9"/>
  <c r="H18" i="11" l="1"/>
  <c r="H19" i="11"/>
  <c r="H18" i="10"/>
  <c r="H19" i="10" s="1"/>
  <c r="G33" i="9" l="1"/>
  <c r="G32" i="9"/>
  <c r="G31" i="9"/>
  <c r="G30" i="9"/>
  <c r="G29" i="9"/>
  <c r="G26" i="9"/>
  <c r="G24" i="9"/>
  <c r="G23" i="9"/>
  <c r="G22" i="9"/>
  <c r="G20" i="9"/>
  <c r="G19" i="9"/>
  <c r="G18" i="9"/>
  <c r="G17" i="9"/>
  <c r="G15" i="9"/>
  <c r="I15" i="9" s="1"/>
  <c r="G25" i="8"/>
  <c r="G32" i="8"/>
  <c r="G31" i="8"/>
  <c r="G30" i="8"/>
  <c r="G29" i="8"/>
  <c r="G28" i="8"/>
  <c r="G24" i="8"/>
  <c r="G23" i="8"/>
  <c r="G22" i="8"/>
  <c r="G20" i="8"/>
  <c r="G19" i="8"/>
  <c r="G18" i="8"/>
  <c r="G17" i="8"/>
  <c r="G15" i="8"/>
  <c r="I15" i="8" s="1"/>
  <c r="H21" i="9" l="1"/>
  <c r="H34" i="9" s="1"/>
  <c r="I32" i="8"/>
  <c r="H21" i="8"/>
  <c r="H33" i="8" s="1"/>
  <c r="I33" i="9"/>
  <c r="C11" i="8" l="1"/>
  <c r="C12" i="8" s="1"/>
  <c r="G26" i="8" s="1"/>
  <c r="I27" i="8" s="1"/>
  <c r="I33" i="8" s="1"/>
  <c r="I34" i="8" s="1"/>
  <c r="I35" i="8" s="1"/>
  <c r="C11" i="9"/>
  <c r="C12" i="9" l="1"/>
  <c r="G27" i="9" s="1"/>
  <c r="I28" i="9" s="1"/>
  <c r="I34" i="9" s="1"/>
  <c r="I35" i="9" s="1"/>
  <c r="I36" i="9" s="1"/>
</calcChain>
</file>

<file path=xl/sharedStrings.xml><?xml version="1.0" encoding="utf-8"?>
<sst xmlns="http://schemas.openxmlformats.org/spreadsheetml/2006/main" count="172" uniqueCount="100">
  <si>
    <t>Committee Name:</t>
  </si>
  <si>
    <t>MAIN ITEMS</t>
  </si>
  <si>
    <t>SUBITEMS</t>
  </si>
  <si>
    <t>GRAND TOTALS</t>
  </si>
  <si>
    <t>Committee Meeting Lunches</t>
  </si>
  <si>
    <t>Calculations</t>
  </si>
  <si>
    <t>Credit Card Bank Fees</t>
  </si>
  <si>
    <t>Email address:</t>
  </si>
  <si>
    <t>Event #1</t>
  </si>
  <si>
    <t>Registrations</t>
  </si>
  <si>
    <t>Hotel/Food/Beverage</t>
  </si>
  <si>
    <t>Exhibitors</t>
  </si>
  <si>
    <t>Sponsorships</t>
  </si>
  <si>
    <t>Total Income for Event #1</t>
  </si>
  <si>
    <t>Total Expense for Event #1</t>
  </si>
  <si>
    <t>Guidance:</t>
  </si>
  <si>
    <t>Net Income Generating Committees</t>
  </si>
  <si>
    <t>Education</t>
  </si>
  <si>
    <t>Distribution</t>
  </si>
  <si>
    <t>Plant Operations</t>
  </si>
  <si>
    <t>Customer Service</t>
  </si>
  <si>
    <t>Drinking Water Quality and Research</t>
  </si>
  <si>
    <t>Water Resources</t>
  </si>
  <si>
    <t>Publications</t>
  </si>
  <si>
    <t>Nominations</t>
  </si>
  <si>
    <t>Strategic Planning</t>
  </si>
  <si>
    <t>Water Awareness and Outreach</t>
  </si>
  <si>
    <t>Joint Committees - VA AWWA Led</t>
  </si>
  <si>
    <t>Joint Committees - VWEA Led</t>
  </si>
  <si>
    <t>VA AWWA Committees</t>
  </si>
  <si>
    <r>
      <t>Safety and Security</t>
    </r>
    <r>
      <rPr>
        <vertAlign val="superscript"/>
        <sz val="11"/>
        <color theme="1"/>
        <rFont val="Calibri"/>
        <family val="2"/>
        <scheme val="minor"/>
      </rPr>
      <t>1</t>
    </r>
  </si>
  <si>
    <r>
      <t>WaterJAM</t>
    </r>
    <r>
      <rPr>
        <vertAlign val="superscript"/>
        <sz val="11"/>
        <color theme="1"/>
        <rFont val="Calibri"/>
        <family val="2"/>
        <scheme val="minor"/>
      </rPr>
      <t>1</t>
    </r>
  </si>
  <si>
    <r>
      <t>Lab Practices</t>
    </r>
    <r>
      <rPr>
        <vertAlign val="superscript"/>
        <sz val="11"/>
        <color theme="1"/>
        <rFont val="Calibri"/>
        <family val="2"/>
        <scheme val="minor"/>
      </rPr>
      <t>1</t>
    </r>
  </si>
  <si>
    <r>
      <t>Utility Management</t>
    </r>
    <r>
      <rPr>
        <vertAlign val="superscript"/>
        <sz val="11"/>
        <color theme="1"/>
        <rFont val="Calibri"/>
        <family val="2"/>
        <scheme val="minor"/>
      </rPr>
      <t>1</t>
    </r>
  </si>
  <si>
    <r>
      <t>IT</t>
    </r>
    <r>
      <rPr>
        <vertAlign val="superscript"/>
        <sz val="11"/>
        <color theme="1"/>
        <rFont val="Calibri"/>
        <family val="2"/>
        <scheme val="minor"/>
      </rPr>
      <t>1</t>
    </r>
  </si>
  <si>
    <r>
      <t>WARN</t>
    </r>
    <r>
      <rPr>
        <vertAlign val="superscript"/>
        <sz val="11"/>
        <color theme="1"/>
        <rFont val="Calibri"/>
        <family val="2"/>
        <scheme val="minor"/>
      </rPr>
      <t>1</t>
    </r>
  </si>
  <si>
    <r>
      <t>Water Reach</t>
    </r>
    <r>
      <rPr>
        <vertAlign val="superscript"/>
        <sz val="11"/>
        <color theme="1"/>
        <rFont val="Calibri"/>
        <family val="2"/>
        <scheme val="minor"/>
      </rPr>
      <t>1</t>
    </r>
  </si>
  <si>
    <r>
      <t>Student Activities</t>
    </r>
    <r>
      <rPr>
        <vertAlign val="superscript"/>
        <sz val="11"/>
        <color theme="1"/>
        <rFont val="Calibri"/>
        <family val="2"/>
        <scheme val="minor"/>
      </rPr>
      <t>2</t>
    </r>
  </si>
  <si>
    <r>
      <t>Water Reuse</t>
    </r>
    <r>
      <rPr>
        <vertAlign val="superscript"/>
        <sz val="11"/>
        <color theme="1"/>
        <rFont val="Calibri"/>
        <family val="2"/>
        <scheme val="minor"/>
      </rPr>
      <t>1</t>
    </r>
  </si>
  <si>
    <r>
      <t>Work for Water</t>
    </r>
    <r>
      <rPr>
        <vertAlign val="superscript"/>
        <sz val="11"/>
        <color theme="1"/>
        <rFont val="Calibri"/>
        <family val="2"/>
        <scheme val="minor"/>
      </rPr>
      <t>1</t>
    </r>
  </si>
  <si>
    <r>
      <t>Young Professionals</t>
    </r>
    <r>
      <rPr>
        <vertAlign val="superscript"/>
        <sz val="11"/>
        <color theme="1"/>
        <rFont val="Calibri"/>
        <family val="2"/>
        <scheme val="minor"/>
      </rPr>
      <t>2</t>
    </r>
  </si>
  <si>
    <t>No. of Items</t>
  </si>
  <si>
    <t>Rate ($)</t>
  </si>
  <si>
    <t>Item/Event Income Subtotal</t>
  </si>
  <si>
    <t>Item/Event Expense Subtotal</t>
  </si>
  <si>
    <t>ITEM NO.</t>
  </si>
  <si>
    <t>Committee Budgeting Template</t>
  </si>
  <si>
    <t>4.  Please double check the calculations within the spreadsheet to confirm each item is subtotaled/totaled appropriately.</t>
  </si>
  <si>
    <t>Committee Budget Form Selection</t>
  </si>
  <si>
    <t>Please review to the table below when selecting the type of Committee Budget Form to complete on behalf of your committee.</t>
  </si>
  <si>
    <r>
      <rPr>
        <i/>
        <vertAlign val="superscript"/>
        <sz val="9"/>
        <color theme="1"/>
        <rFont val="Calibri"/>
        <family val="2"/>
        <scheme val="minor"/>
      </rPr>
      <t>1</t>
    </r>
    <r>
      <rPr>
        <i/>
        <sz val="9"/>
        <color theme="1"/>
        <rFont val="Calibri"/>
        <family val="2"/>
        <scheme val="minor"/>
      </rPr>
      <t>Joint Committee whose total net income or expense is split 50/50.</t>
    </r>
  </si>
  <si>
    <t xml:space="preserve">1.  Any income or expense related to your committee should be in your committee budget, regardless of whether it is a reoccurring or one-time item.  Some examples of reoccuring items are committee meetings, annual award/prize money (including travel reimbursement) and income/expense related to an annual conference or seminar.  One-time expenses should be any item that will occur within one budget year and not again in future years. </t>
  </si>
  <si>
    <r>
      <t xml:space="preserve">2.  Please do </t>
    </r>
    <r>
      <rPr>
        <u/>
        <sz val="11"/>
        <color theme="1"/>
        <rFont val="Calibri"/>
        <family val="2"/>
        <scheme val="minor"/>
      </rPr>
      <t>NOT</t>
    </r>
    <r>
      <rPr>
        <sz val="11"/>
        <color theme="1"/>
        <rFont val="Calibri"/>
        <family val="2"/>
        <scheme val="minor"/>
      </rPr>
      <t xml:space="preserve"> list miscellaneous income or expense items in your budget  Committees are expect to know how they plan to spend each line item of their budget.  If unexpected expenses arise during the year, the committee leadership is to contact their trustee or board representative for direction.</t>
    </r>
  </si>
  <si>
    <t>3.  Make sure each item is listed only once in your budget and there aren't duplicated items or totals within a column.</t>
  </si>
  <si>
    <t>5.  If you have an event breakdown spreadsheet which provides greater detail for an event, please attach it to this budget submittal for your trustees/board representative's information.</t>
  </si>
  <si>
    <r>
      <rPr>
        <sz val="11"/>
        <color theme="1"/>
        <rFont val="Wingdings"/>
        <charset val="2"/>
      </rPr>
      <t xml:space="preserve"> w</t>
    </r>
    <r>
      <rPr>
        <sz val="11"/>
        <color theme="1"/>
        <rFont val="Calibri"/>
        <family val="2"/>
        <scheme val="minor"/>
      </rPr>
      <t xml:space="preserve">       If you are a VWEA-led joint committee, use </t>
    </r>
    <r>
      <rPr>
        <u/>
        <sz val="11"/>
        <color theme="1"/>
        <rFont val="Calibri"/>
        <family val="2"/>
        <scheme val="minor"/>
      </rPr>
      <t>VWEA</t>
    </r>
    <r>
      <rPr>
        <sz val="11"/>
        <color theme="1"/>
        <rFont val="Calibri"/>
        <family val="2"/>
        <scheme val="minor"/>
      </rPr>
      <t xml:space="preserve"> budget form.</t>
    </r>
  </si>
  <si>
    <t>Budget Submittal</t>
  </si>
  <si>
    <t>Total</t>
  </si>
  <si>
    <t xml:space="preserve">Total Projected Event Income  </t>
  </si>
  <si>
    <t xml:space="preserve">Credit Card Bank Fees Total   </t>
  </si>
  <si>
    <t>Color Codes:</t>
  </si>
  <si>
    <t xml:space="preserve">  Spacer cells to remain blank</t>
  </si>
  <si>
    <t xml:space="preserve">Total Net Income Generated  </t>
  </si>
  <si>
    <t>Prepared by:</t>
  </si>
  <si>
    <t>Date Prepared:</t>
  </si>
  <si>
    <t>Budget Year:</t>
  </si>
  <si>
    <t>Fun but Educational Committee</t>
  </si>
  <si>
    <t>John Smith</t>
  </si>
  <si>
    <t>Jsmith@anywhere.com</t>
  </si>
  <si>
    <t xml:space="preserve">  Enter your budget items/values</t>
  </si>
  <si>
    <t>Annual Conference - June 11 - 13</t>
  </si>
  <si>
    <t>A/V charges</t>
  </si>
  <si>
    <t>Complimentary Speaker Registrations</t>
  </si>
  <si>
    <t xml:space="preserve">Update of Committee display </t>
  </si>
  <si>
    <t xml:space="preserve">Actual  Committee Proceeds (%)  </t>
  </si>
  <si>
    <t>Actual Committee Proceeds (%) equals Total Net Income divided by Total Income.  The target for each committee is 25%</t>
  </si>
  <si>
    <t xml:space="preserve">  Pre-populated/Auto calculation cells - Please do not alter</t>
  </si>
  <si>
    <t xml:space="preserve">** List additional expenses with a specific line </t>
  </si>
  <si>
    <t>item such as Comped Registrations, Scholarships, etc.</t>
  </si>
  <si>
    <t>Jane Smith</t>
  </si>
  <si>
    <t>jsmith@anywhere.com</t>
  </si>
  <si>
    <t>Brochures</t>
  </si>
  <si>
    <t>Give-aways</t>
  </si>
  <si>
    <t>Print Materials</t>
  </si>
  <si>
    <t>Grant</t>
  </si>
  <si>
    <t xml:space="preserve">Total Committee Expense  </t>
  </si>
  <si>
    <t xml:space="preserve"> Pre-populated/Auto calculation cells - Please do not alter</t>
  </si>
  <si>
    <t xml:space="preserve"> Enter your budget items/values</t>
  </si>
  <si>
    <t xml:space="preserve"> Spacer cells to remain blank</t>
  </si>
  <si>
    <t>Note:  There is potential in the future for some expense committees to become Net Income Generating Committees if they decide to hold income-generating events.</t>
  </si>
  <si>
    <t>Member Service Committees</t>
  </si>
  <si>
    <r>
      <rPr>
        <sz val="11"/>
        <color theme="1"/>
        <rFont val="Wingdings"/>
        <charset val="2"/>
      </rPr>
      <t xml:space="preserve"> w </t>
    </r>
    <r>
      <rPr>
        <sz val="11"/>
        <color theme="1"/>
        <rFont val="Calibri"/>
        <family val="2"/>
        <scheme val="minor"/>
      </rPr>
      <t xml:space="preserve">  If you are a VA AWWA-led joint committee, use the budget form that applies to your committee, whether Net Income Generating 
               or Member Service committee.</t>
    </r>
  </si>
  <si>
    <t>Water Utility</t>
  </si>
  <si>
    <t>Benefit to the Membership Committee</t>
  </si>
  <si>
    <r>
      <t>Water For People</t>
    </r>
    <r>
      <rPr>
        <vertAlign val="superscript"/>
        <sz val="11"/>
        <color theme="1"/>
        <rFont val="Calibri"/>
        <family val="2"/>
        <scheme val="minor"/>
      </rPr>
      <t>3</t>
    </r>
  </si>
  <si>
    <r>
      <rPr>
        <i/>
        <vertAlign val="superscript"/>
        <sz val="9"/>
        <color theme="1"/>
        <rFont val="Calibri"/>
        <family val="2"/>
        <scheme val="minor"/>
      </rPr>
      <t>3</t>
    </r>
    <r>
      <rPr>
        <i/>
        <sz val="9"/>
        <color theme="1"/>
        <rFont val="Calibri"/>
        <family val="2"/>
        <scheme val="minor"/>
      </rPr>
      <t xml:space="preserve"> Joint Committee where all proceeds go to charity.</t>
    </r>
  </si>
  <si>
    <t xml:space="preserve">Thank you for taking the time to evaluate your committee's events and needs in order to create a realistic, annual budget.  This document is the starting point for what your committee wishes to accomplish during the year and the financial impacts of those ideas and efforts.  All members of the Board are here to assist you with this budget, and to provide the guidance and assistance you need to be successful.  Please don't hesitate to reach out to your trustee, board representative, Section Treasurer or Executive Director if you need assistance.  </t>
  </si>
  <si>
    <r>
      <t>Leadership Academy</t>
    </r>
    <r>
      <rPr>
        <vertAlign val="superscript"/>
        <sz val="11"/>
        <color theme="1"/>
        <rFont val="Calibri"/>
        <family val="2"/>
        <scheme val="minor"/>
      </rPr>
      <t>1</t>
    </r>
  </si>
  <si>
    <t>Membership Engagement</t>
  </si>
  <si>
    <r>
      <rPr>
        <i/>
        <vertAlign val="superscript"/>
        <sz val="9"/>
        <color theme="1"/>
        <rFont val="Calibri"/>
        <family val="2"/>
        <scheme val="minor"/>
      </rPr>
      <t xml:space="preserve">2 </t>
    </r>
    <r>
      <rPr>
        <i/>
        <sz val="9"/>
        <color theme="1"/>
        <rFont val="Calibri"/>
        <family val="2"/>
        <scheme val="minor"/>
      </rPr>
      <t>Joint Committee whose net income or expense is split between organizations based on specific expenditures dedicated to each organization at end of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</si>
</sst>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20"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i/>
      <u/>
      <sz val="11"/>
      <name val="Calibri"/>
      <family val="2"/>
      <scheme val="minor"/>
    </font>
    <font>
      <u/>
      <sz val="11"/>
      <color theme="1"/>
      <name val="Calibri"/>
      <family val="2"/>
      <scheme val="minor"/>
    </font>
    <font>
      <b/>
      <i/>
      <sz val="11"/>
      <name val="Calibri"/>
      <family val="2"/>
      <scheme val="minor"/>
    </font>
    <font>
      <sz val="11"/>
      <color theme="1"/>
      <name val="Wingdings"/>
      <charset val="2"/>
    </font>
    <font>
      <b/>
      <u/>
      <sz val="11"/>
      <color theme="1"/>
      <name val="Calibri"/>
      <family val="2"/>
      <scheme val="minor"/>
    </font>
    <font>
      <vertAlign val="superscript"/>
      <sz val="11"/>
      <color theme="1"/>
      <name val="Calibri"/>
      <family val="2"/>
      <scheme val="minor"/>
    </font>
    <font>
      <b/>
      <sz val="16"/>
      <color theme="0"/>
      <name val="Tahoma"/>
      <family val="2"/>
    </font>
    <font>
      <i/>
      <sz val="16"/>
      <name val="Tahoma"/>
      <family val="2"/>
    </font>
    <font>
      <i/>
      <sz val="9"/>
      <color theme="1"/>
      <name val="Calibri"/>
      <family val="2"/>
      <scheme val="minor"/>
    </font>
    <font>
      <i/>
      <vertAlign val="superscript"/>
      <sz val="9"/>
      <color theme="1"/>
      <name val="Calibri"/>
      <family val="2"/>
      <scheme val="minor"/>
    </font>
    <font>
      <b/>
      <i/>
      <sz val="11"/>
      <color theme="0"/>
      <name val="Tahoma"/>
      <family val="2"/>
    </font>
    <font>
      <sz val="11"/>
      <name val="Tahoma"/>
      <family val="2"/>
    </font>
    <font>
      <b/>
      <i/>
      <u/>
      <sz val="11"/>
      <color theme="1"/>
      <name val="Calibri"/>
      <family val="2"/>
      <scheme val="minor"/>
    </font>
    <font>
      <u/>
      <sz val="11"/>
      <color theme="10"/>
      <name val="Calibri"/>
      <family val="2"/>
      <scheme val="minor"/>
    </font>
    <font>
      <sz val="10"/>
      <color theme="1"/>
      <name val="Calibri"/>
      <family val="2"/>
      <scheme val="minor"/>
    </font>
    <font>
      <sz val="10"/>
      <name val="Calibri"/>
      <family val="2"/>
      <scheme val="minor"/>
    </font>
  </fonts>
  <fills count="9">
    <fill>
      <patternFill patternType="none"/>
    </fill>
    <fill>
      <patternFill patternType="gray125"/>
    </fill>
    <fill>
      <patternFill patternType="solid">
        <fgColor theme="9" tint="0.59999389629810485"/>
        <bgColor indexed="64"/>
      </patternFill>
    </fill>
    <fill>
      <patternFill patternType="solid">
        <fgColor rgb="FF0098D7"/>
        <bgColor indexed="64"/>
      </patternFill>
    </fill>
    <fill>
      <patternFill patternType="solid">
        <fgColor theme="1"/>
        <bgColor indexed="64"/>
      </patternFill>
    </fill>
    <fill>
      <patternFill patternType="solid">
        <fgColor theme="0" tint="-0.14999847407452621"/>
        <bgColor indexed="64"/>
      </patternFill>
    </fill>
    <fill>
      <patternFill patternType="solid">
        <fgColor rgb="FFF9EEE0"/>
        <bgColor indexed="64"/>
      </patternFill>
    </fill>
    <fill>
      <patternFill patternType="solid">
        <fgColor rgb="FFC4C4C4"/>
        <bgColor indexed="64"/>
      </patternFill>
    </fill>
    <fill>
      <patternFill patternType="solid">
        <fgColor rgb="FFE0EBF8"/>
        <bgColor indexed="64"/>
      </patternFill>
    </fill>
  </fills>
  <borders count="23">
    <border>
      <left/>
      <right/>
      <top/>
      <bottom/>
      <diagonal/>
    </border>
    <border>
      <left style="medium">
        <color auto="1"/>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top/>
      <bottom style="thin">
        <color auto="1"/>
      </bottom>
      <diagonal/>
    </border>
    <border>
      <left/>
      <right/>
      <top style="thin">
        <color auto="1"/>
      </top>
      <bottom style="thin">
        <color auto="1"/>
      </bottom>
      <diagonal/>
    </border>
    <border>
      <left style="thin">
        <color indexed="64"/>
      </left>
      <right style="thin">
        <color indexed="64"/>
      </right>
      <top/>
      <bottom style="thin">
        <color auto="1"/>
      </bottom>
      <diagonal/>
    </border>
    <border>
      <left style="thin">
        <color indexed="64"/>
      </left>
      <right/>
      <top style="medium">
        <color indexed="64"/>
      </top>
      <bottom style="thin">
        <color auto="1"/>
      </bottom>
      <diagonal/>
    </border>
    <border>
      <left style="thin">
        <color indexed="64"/>
      </left>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auto="1"/>
      </left>
      <right/>
      <top/>
      <bottom/>
      <diagonal/>
    </border>
    <border>
      <left style="thin">
        <color auto="1"/>
      </left>
      <right/>
      <top/>
      <bottom/>
      <diagonal/>
    </border>
    <border>
      <left/>
      <right style="thin">
        <color auto="1"/>
      </right>
      <top/>
      <bottom/>
      <diagonal/>
    </border>
    <border>
      <left/>
      <right style="thin">
        <color auto="1"/>
      </right>
      <top style="medium">
        <color indexed="64"/>
      </top>
      <bottom style="medium">
        <color auto="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115">
    <xf numFmtId="0" fontId="0" fillId="0" borderId="0" xfId="0"/>
    <xf numFmtId="0" fontId="0" fillId="0" borderId="0" xfId="0" applyFont="1"/>
    <xf numFmtId="0" fontId="0" fillId="0" borderId="0" xfId="0" applyFont="1" applyAlignment="1">
      <alignment horizontal="right"/>
    </xf>
    <xf numFmtId="0" fontId="0" fillId="0" borderId="0" xfId="0" applyFont="1" applyBorder="1"/>
    <xf numFmtId="0" fontId="3" fillId="0" borderId="0" xfId="0" applyFont="1"/>
    <xf numFmtId="0" fontId="2" fillId="0" borderId="0" xfId="0" applyFont="1"/>
    <xf numFmtId="0" fontId="3" fillId="0" borderId="0" xfId="0" applyFont="1" applyFill="1"/>
    <xf numFmtId="0" fontId="4" fillId="0" borderId="0" xfId="0" applyFont="1" applyBorder="1"/>
    <xf numFmtId="0" fontId="0" fillId="0" borderId="0" xfId="0" applyFont="1" applyFill="1" applyBorder="1"/>
    <xf numFmtId="0" fontId="0" fillId="0" borderId="0" xfId="0" applyAlignment="1">
      <alignment horizontal="center"/>
    </xf>
    <xf numFmtId="0" fontId="8" fillId="2" borderId="0" xfId="0" applyFont="1" applyFill="1" applyAlignment="1">
      <alignment horizontal="center"/>
    </xf>
    <xf numFmtId="0" fontId="0" fillId="0" borderId="0" xfId="0" applyFont="1" applyAlignment="1">
      <alignment horizontal="center"/>
    </xf>
    <xf numFmtId="0" fontId="0" fillId="0" borderId="0" xfId="0" applyFont="1" applyFill="1"/>
    <xf numFmtId="44" fontId="0" fillId="0" borderId="0" xfId="1" applyFont="1" applyFill="1"/>
    <xf numFmtId="44" fontId="0" fillId="0" borderId="4" xfId="1" applyFont="1" applyBorder="1"/>
    <xf numFmtId="0" fontId="0" fillId="0" borderId="5" xfId="0" applyFont="1" applyBorder="1"/>
    <xf numFmtId="0" fontId="0" fillId="0" borderId="5" xfId="0" applyFont="1" applyBorder="1" applyAlignment="1">
      <alignment horizontal="right"/>
    </xf>
    <xf numFmtId="0" fontId="3" fillId="0" borderId="3" xfId="0" applyFont="1" applyFill="1" applyBorder="1" applyAlignment="1">
      <alignment horizontal="center"/>
    </xf>
    <xf numFmtId="0" fontId="3" fillId="0" borderId="3" xfId="0" applyFont="1" applyFill="1" applyBorder="1" applyAlignment="1">
      <alignment horizontal="center" wrapText="1"/>
    </xf>
    <xf numFmtId="0" fontId="3" fillId="0" borderId="3" xfId="0" applyFont="1" applyBorder="1" applyAlignment="1">
      <alignment horizontal="centerContinuous"/>
    </xf>
    <xf numFmtId="0" fontId="0" fillId="0" borderId="0" xfId="0" applyFont="1" applyAlignment="1">
      <alignment horizontal="left" wrapText="1"/>
    </xf>
    <xf numFmtId="0" fontId="0" fillId="0" borderId="0" xfId="0" applyFill="1"/>
    <xf numFmtId="0" fontId="0" fillId="3" borderId="0" xfId="0" applyFill="1"/>
    <xf numFmtId="0" fontId="0" fillId="4" borderId="0" xfId="0" applyFill="1"/>
    <xf numFmtId="0" fontId="10" fillId="4" borderId="0" xfId="0" applyFont="1" applyFill="1" applyAlignment="1">
      <alignment vertical="center"/>
    </xf>
    <xf numFmtId="0" fontId="0" fillId="0" borderId="0" xfId="0" applyFont="1" applyAlignment="1">
      <alignment horizontal="left" vertical="center"/>
    </xf>
    <xf numFmtId="0" fontId="0" fillId="0" borderId="0" xfId="0" applyFont="1" applyFill="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12" fillId="0" borderId="0" xfId="0" applyFont="1"/>
    <xf numFmtId="0" fontId="11" fillId="5" borderId="0" xfId="0" applyFont="1" applyFill="1" applyBorder="1" applyAlignment="1">
      <alignment vertical="center"/>
    </xf>
    <xf numFmtId="0" fontId="0" fillId="5" borderId="0" xfId="0" applyFont="1" applyFill="1" applyAlignment="1">
      <alignment vertical="center"/>
    </xf>
    <xf numFmtId="0" fontId="0" fillId="3" borderId="0" xfId="0" applyFont="1" applyFill="1"/>
    <xf numFmtId="0" fontId="3" fillId="4" borderId="0" xfId="0" applyFont="1" applyFill="1"/>
    <xf numFmtId="0" fontId="0" fillId="4" borderId="0" xfId="0" applyFont="1" applyFill="1"/>
    <xf numFmtId="0" fontId="15" fillId="0" borderId="0" xfId="0" applyFont="1"/>
    <xf numFmtId="0" fontId="2" fillId="0" borderId="0" xfId="0" applyFont="1" applyFill="1"/>
    <xf numFmtId="0" fontId="3" fillId="0" borderId="3" xfId="0" applyFont="1" applyBorder="1" applyAlignment="1">
      <alignment horizontal="center" wrapText="1"/>
    </xf>
    <xf numFmtId="0" fontId="2" fillId="0" borderId="0" xfId="0" applyFont="1" applyFill="1" applyAlignment="1"/>
    <xf numFmtId="0" fontId="2" fillId="0" borderId="0" xfId="0" applyFont="1" applyFill="1" applyBorder="1" applyAlignment="1"/>
    <xf numFmtId="15" fontId="2" fillId="7" borderId="0" xfId="0" applyNumberFormat="1" applyFont="1" applyFill="1" applyBorder="1" applyAlignment="1"/>
    <xf numFmtId="0" fontId="2" fillId="7" borderId="10" xfId="0" applyFont="1" applyFill="1" applyBorder="1"/>
    <xf numFmtId="44" fontId="0" fillId="7" borderId="8" xfId="1" applyFont="1" applyFill="1" applyBorder="1"/>
    <xf numFmtId="0" fontId="0" fillId="7" borderId="8" xfId="0" applyFont="1" applyFill="1" applyBorder="1"/>
    <xf numFmtId="0" fontId="0" fillId="7" borderId="7" xfId="0" applyFont="1" applyFill="1" applyBorder="1"/>
    <xf numFmtId="0" fontId="2" fillId="7" borderId="8" xfId="0" applyFont="1" applyFill="1" applyBorder="1"/>
    <xf numFmtId="0" fontId="3" fillId="8" borderId="0" xfId="0" applyFont="1" applyFill="1"/>
    <xf numFmtId="0" fontId="0" fillId="8" borderId="0" xfId="0" applyFont="1" applyFill="1"/>
    <xf numFmtId="0" fontId="3" fillId="8" borderId="0" xfId="0" applyFont="1" applyFill="1" applyAlignment="1">
      <alignment horizontal="left"/>
    </xf>
    <xf numFmtId="0" fontId="2" fillId="8" borderId="0" xfId="0" applyFont="1" applyFill="1"/>
    <xf numFmtId="0" fontId="2" fillId="8" borderId="2" xfId="0" applyFont="1" applyFill="1" applyBorder="1"/>
    <xf numFmtId="44" fontId="0" fillId="8" borderId="8" xfId="1" applyFont="1" applyFill="1" applyBorder="1"/>
    <xf numFmtId="0" fontId="0" fillId="8" borderId="8" xfId="0" applyFont="1" applyFill="1" applyBorder="1"/>
    <xf numFmtId="0" fontId="0" fillId="8" borderId="7" xfId="0" applyFont="1" applyFill="1" applyBorder="1"/>
    <xf numFmtId="0" fontId="2" fillId="8" borderId="10" xfId="0" applyFont="1" applyFill="1" applyBorder="1"/>
    <xf numFmtId="44" fontId="0" fillId="8" borderId="9" xfId="1" applyFont="1" applyFill="1" applyBorder="1"/>
    <xf numFmtId="0" fontId="0" fillId="8" borderId="9" xfId="0" applyFont="1" applyFill="1" applyBorder="1"/>
    <xf numFmtId="44" fontId="0" fillId="6" borderId="0" xfId="0" applyNumberFormat="1" applyFont="1" applyFill="1"/>
    <xf numFmtId="44" fontId="0" fillId="6" borderId="0" xfId="1" applyFont="1" applyFill="1"/>
    <xf numFmtId="0" fontId="2" fillId="6" borderId="0" xfId="0" applyFont="1" applyFill="1" applyBorder="1" applyAlignment="1"/>
    <xf numFmtId="44" fontId="0" fillId="6" borderId="7" xfId="1" applyFont="1" applyFill="1" applyBorder="1"/>
    <xf numFmtId="44" fontId="0" fillId="6" borderId="8" xfId="1" applyFont="1" applyFill="1" applyBorder="1"/>
    <xf numFmtId="44" fontId="0" fillId="6" borderId="8" xfId="0" applyNumberFormat="1" applyFont="1" applyFill="1" applyBorder="1"/>
    <xf numFmtId="44" fontId="2" fillId="6" borderId="8" xfId="1" applyFont="1" applyFill="1" applyBorder="1"/>
    <xf numFmtId="164" fontId="0" fillId="6" borderId="0" xfId="0" applyNumberFormat="1" applyFont="1" applyFill="1"/>
    <xf numFmtId="0" fontId="2" fillId="6" borderId="2" xfId="0" applyFont="1" applyFill="1" applyBorder="1"/>
    <xf numFmtId="0" fontId="16" fillId="0" borderId="0" xfId="0" applyFont="1"/>
    <xf numFmtId="44" fontId="0" fillId="6" borderId="5" xfId="1" applyFont="1" applyFill="1" applyBorder="1"/>
    <xf numFmtId="44" fontId="0" fillId="6" borderId="6" xfId="0" applyNumberFormat="1" applyFont="1" applyFill="1" applyBorder="1"/>
    <xf numFmtId="15" fontId="17" fillId="8" borderId="0" xfId="3" applyNumberFormat="1" applyFill="1" applyAlignment="1">
      <alignment horizontal="left"/>
    </xf>
    <xf numFmtId="14" fontId="3" fillId="8" borderId="0" xfId="0" applyNumberFormat="1" applyFont="1" applyFill="1"/>
    <xf numFmtId="15" fontId="17" fillId="0" borderId="0" xfId="3" applyNumberFormat="1" applyFill="1" applyAlignment="1">
      <alignment horizontal="left"/>
    </xf>
    <xf numFmtId="44" fontId="0" fillId="6" borderId="9" xfId="1" applyFont="1" applyFill="1" applyBorder="1"/>
    <xf numFmtId="0" fontId="0" fillId="7" borderId="9" xfId="0" applyFont="1" applyFill="1" applyBorder="1"/>
    <xf numFmtId="10" fontId="0" fillId="6" borderId="0" xfId="2" applyNumberFormat="1" applyFont="1" applyFill="1"/>
    <xf numFmtId="164" fontId="0" fillId="0" borderId="0" xfId="0" applyNumberFormat="1" applyFont="1" applyFill="1"/>
    <xf numFmtId="0" fontId="2" fillId="7" borderId="11" xfId="0" applyFont="1" applyFill="1" applyBorder="1"/>
    <xf numFmtId="0" fontId="2" fillId="8" borderId="8" xfId="0" applyFont="1" applyFill="1" applyBorder="1"/>
    <xf numFmtId="0" fontId="2" fillId="8" borderId="12" xfId="0" applyFont="1" applyFill="1" applyBorder="1"/>
    <xf numFmtId="0" fontId="6" fillId="6" borderId="12" xfId="0" applyFont="1" applyFill="1" applyBorder="1"/>
    <xf numFmtId="0" fontId="2" fillId="6" borderId="12" xfId="0" applyFont="1" applyFill="1" applyBorder="1"/>
    <xf numFmtId="0" fontId="2" fillId="6" borderId="1" xfId="0" applyFont="1" applyFill="1" applyBorder="1" applyAlignment="1">
      <alignment horizontal="center"/>
    </xf>
    <xf numFmtId="0" fontId="2" fillId="8" borderId="1" xfId="0" applyFont="1" applyFill="1" applyBorder="1" applyAlignment="1">
      <alignment horizontal="center"/>
    </xf>
    <xf numFmtId="0" fontId="2" fillId="7" borderId="1" xfId="0" applyFont="1" applyFill="1" applyBorder="1" applyAlignment="1">
      <alignment horizontal="center"/>
    </xf>
    <xf numFmtId="0" fontId="2" fillId="6" borderId="13" xfId="0" applyFont="1" applyFill="1" applyBorder="1"/>
    <xf numFmtId="0" fontId="0" fillId="7" borderId="14" xfId="0" applyFont="1" applyFill="1" applyBorder="1"/>
    <xf numFmtId="0" fontId="2" fillId="7" borderId="14" xfId="0" applyFont="1" applyFill="1" applyBorder="1"/>
    <xf numFmtId="44" fontId="0" fillId="6" borderId="16" xfId="0" applyNumberFormat="1" applyFont="1" applyFill="1" applyBorder="1"/>
    <xf numFmtId="0" fontId="0" fillId="7" borderId="17" xfId="0" applyFont="1" applyFill="1" applyBorder="1"/>
    <xf numFmtId="0" fontId="2" fillId="7" borderId="17" xfId="0" applyFont="1" applyFill="1" applyBorder="1"/>
    <xf numFmtId="44" fontId="0" fillId="6" borderId="17" xfId="0" applyNumberFormat="1" applyFont="1" applyFill="1" applyBorder="1"/>
    <xf numFmtId="44" fontId="0" fillId="6" borderId="18" xfId="0" applyNumberFormat="1" applyFont="1" applyFill="1" applyBorder="1"/>
    <xf numFmtId="0" fontId="2" fillId="8" borderId="19" xfId="0" applyFont="1" applyFill="1" applyBorder="1" applyAlignment="1">
      <alignment horizontal="center"/>
    </xf>
    <xf numFmtId="0" fontId="2" fillId="8" borderId="20" xfId="0" applyFont="1" applyFill="1" applyBorder="1"/>
    <xf numFmtId="0" fontId="2" fillId="8" borderId="21" xfId="0" applyFont="1" applyFill="1" applyBorder="1"/>
    <xf numFmtId="0" fontId="3" fillId="0" borderId="3" xfId="0" applyFont="1" applyBorder="1" applyAlignment="1">
      <alignment horizontal="left"/>
    </xf>
    <xf numFmtId="0" fontId="2" fillId="0" borderId="4" xfId="0" applyFont="1" applyBorder="1"/>
    <xf numFmtId="0" fontId="2" fillId="0" borderId="22" xfId="0" applyFont="1" applyBorder="1"/>
    <xf numFmtId="0" fontId="2" fillId="0" borderId="15" xfId="0" applyFont="1" applyBorder="1"/>
    <xf numFmtId="0" fontId="18" fillId="0" borderId="0" xfId="0" applyFont="1" applyFill="1"/>
    <xf numFmtId="0" fontId="19" fillId="0" borderId="0" xfId="0" applyFont="1" applyFill="1" applyBorder="1" applyAlignment="1"/>
    <xf numFmtId="15" fontId="19" fillId="0" borderId="0" xfId="0" applyNumberFormat="1" applyFont="1" applyFill="1" applyBorder="1" applyAlignment="1"/>
    <xf numFmtId="0" fontId="16" fillId="0" borderId="0" xfId="0" applyFont="1" applyFill="1"/>
    <xf numFmtId="0" fontId="0" fillId="0" borderId="0" xfId="0" applyFont="1" applyFill="1" applyAlignment="1">
      <alignment horizontal="right"/>
    </xf>
    <xf numFmtId="0" fontId="12" fillId="0" borderId="0" xfId="0" applyFont="1" applyFill="1"/>
    <xf numFmtId="10" fontId="0" fillId="0" borderId="0" xfId="2" applyNumberFormat="1" applyFont="1" applyFill="1"/>
    <xf numFmtId="0" fontId="2" fillId="0" borderId="15" xfId="0" applyFont="1" applyBorder="1" applyAlignment="1">
      <alignment horizontal="right"/>
    </xf>
    <xf numFmtId="0" fontId="12" fillId="0" borderId="0" xfId="0" applyFont="1" applyAlignment="1">
      <alignment horizontal="left" wrapText="1"/>
    </xf>
    <xf numFmtId="0" fontId="0" fillId="0" borderId="0" xfId="0" applyAlignment="1">
      <alignment horizontal="left" wrapText="1"/>
    </xf>
    <xf numFmtId="0" fontId="12" fillId="0" borderId="0" xfId="0" applyFont="1" applyAlignment="1">
      <alignment horizontal="left" wrapText="1"/>
    </xf>
    <xf numFmtId="0" fontId="0" fillId="0" borderId="0" xfId="0" applyFont="1" applyBorder="1" applyAlignment="1">
      <alignment horizontal="left" wrapText="1"/>
    </xf>
    <xf numFmtId="0" fontId="14" fillId="3" borderId="0" xfId="0" applyFont="1" applyFill="1" applyBorder="1" applyAlignment="1">
      <alignment horizontal="center"/>
    </xf>
    <xf numFmtId="0" fontId="0" fillId="0" borderId="0" xfId="0" applyFont="1" applyAlignment="1">
      <alignment horizontal="left" wrapText="1"/>
    </xf>
    <xf numFmtId="0" fontId="3" fillId="0" borderId="3" xfId="0" applyFont="1" applyBorder="1" applyAlignment="1">
      <alignment horizontal="center"/>
    </xf>
    <xf numFmtId="0" fontId="12" fillId="0" borderId="0" xfId="0" applyFont="1" applyAlignment="1"/>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E0EBF8"/>
      <color rgb="FFC4C4C4"/>
      <color rgb="FFF9EEE0"/>
      <color rgb="FFA0DBE9"/>
      <color rgb="FFF8FBFE"/>
      <color rgb="FFFFE171"/>
      <color rgb="FF787B7D"/>
      <color rgb="FF0098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1685924</xdr:colOff>
      <xdr:row>0</xdr:row>
      <xdr:rowOff>9525</xdr:rowOff>
    </xdr:from>
    <xdr:to>
      <xdr:col>2</xdr:col>
      <xdr:colOff>2676524</xdr:colOff>
      <xdr:row>2</xdr:row>
      <xdr:rowOff>47625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400549" y="9525"/>
          <a:ext cx="3705225" cy="7429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1</xdr:col>
      <xdr:colOff>1703069</xdr:colOff>
      <xdr:row>0</xdr:row>
      <xdr:rowOff>38100</xdr:rowOff>
    </xdr:from>
    <xdr:to>
      <xdr:col>2</xdr:col>
      <xdr:colOff>2693669</xdr:colOff>
      <xdr:row>2</xdr:row>
      <xdr:rowOff>38100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17694" y="38100"/>
          <a:ext cx="3705225" cy="704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2</xdr:row>
      <xdr:rowOff>28575</xdr:rowOff>
    </xdr:from>
    <xdr:to>
      <xdr:col>8</xdr:col>
      <xdr:colOff>828674</xdr:colOff>
      <xdr:row>5</xdr:row>
      <xdr:rowOff>161925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81675" y="419100"/>
          <a:ext cx="3571874" cy="704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95250</xdr:colOff>
      <xdr:row>2</xdr:row>
      <xdr:rowOff>28575</xdr:rowOff>
    </xdr:from>
    <xdr:to>
      <xdr:col>7</xdr:col>
      <xdr:colOff>952499</xdr:colOff>
      <xdr:row>5</xdr:row>
      <xdr:rowOff>161925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3100" y="419100"/>
          <a:ext cx="3571874" cy="704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142875</xdr:colOff>
      <xdr:row>2</xdr:row>
      <xdr:rowOff>28575</xdr:rowOff>
    </xdr:from>
    <xdr:to>
      <xdr:col>8</xdr:col>
      <xdr:colOff>828674</xdr:colOff>
      <xdr:row>5</xdr:row>
      <xdr:rowOff>161925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81675" y="419100"/>
          <a:ext cx="3571874" cy="704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95250</xdr:colOff>
      <xdr:row>2</xdr:row>
      <xdr:rowOff>28575</xdr:rowOff>
    </xdr:from>
    <xdr:to>
      <xdr:col>7</xdr:col>
      <xdr:colOff>952499</xdr:colOff>
      <xdr:row>5</xdr:row>
      <xdr:rowOff>161925</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53100" y="419100"/>
          <a:ext cx="3571874" cy="704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Jsmith@anywhere.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jsmith@anywher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4"/>
  <sheetViews>
    <sheetView tabSelected="1" zoomScale="150" zoomScaleNormal="150" workbookViewId="0">
      <selection activeCell="B38" sqref="B38"/>
    </sheetView>
  </sheetViews>
  <sheetFormatPr defaultRowHeight="15" x14ac:dyDescent="0.25"/>
  <cols>
    <col min="1" max="3" width="40.7109375" customWidth="1"/>
  </cols>
  <sheetData>
    <row r="1" spans="1:3" ht="9.75" customHeight="1" x14ac:dyDescent="0.25">
      <c r="A1" s="22"/>
      <c r="B1" s="22"/>
      <c r="C1" s="21"/>
    </row>
    <row r="2" spans="1:3" ht="45.75" customHeight="1" x14ac:dyDescent="0.25">
      <c r="A2" s="24" t="s">
        <v>46</v>
      </c>
      <c r="B2" s="23"/>
      <c r="C2" s="21"/>
    </row>
    <row r="4" spans="1:3" s="1" customFormat="1" ht="60" customHeight="1" x14ac:dyDescent="0.25">
      <c r="A4" s="112" t="s">
        <v>96</v>
      </c>
      <c r="B4" s="112"/>
      <c r="C4" s="112"/>
    </row>
    <row r="5" spans="1:3" s="1" customFormat="1" ht="6" customHeight="1" x14ac:dyDescent="0.25">
      <c r="A5" s="20"/>
      <c r="B5" s="20"/>
      <c r="C5" s="20"/>
    </row>
    <row r="6" spans="1:3" s="25" customFormat="1" ht="24.95" customHeight="1" x14ac:dyDescent="0.25">
      <c r="A6" s="30" t="s">
        <v>15</v>
      </c>
      <c r="B6" s="31"/>
      <c r="C6" s="31"/>
    </row>
    <row r="7" spans="1:3" s="26" customFormat="1" ht="57" customHeight="1" x14ac:dyDescent="0.25">
      <c r="A7" s="110" t="s">
        <v>51</v>
      </c>
      <c r="B7" s="110"/>
      <c r="C7" s="110"/>
    </row>
    <row r="8" spans="1:3" s="26" customFormat="1" ht="6" customHeight="1" x14ac:dyDescent="0.25">
      <c r="A8" s="3"/>
      <c r="B8" s="3"/>
      <c r="C8" s="3"/>
    </row>
    <row r="9" spans="1:3" s="26" customFormat="1" ht="44.45" customHeight="1" x14ac:dyDescent="0.25">
      <c r="A9" s="110" t="s">
        <v>52</v>
      </c>
      <c r="B9" s="110"/>
      <c r="C9" s="110"/>
    </row>
    <row r="10" spans="1:3" s="26" customFormat="1" ht="6" customHeight="1" x14ac:dyDescent="0.25">
      <c r="A10" s="3"/>
      <c r="B10" s="3"/>
      <c r="C10" s="3"/>
    </row>
    <row r="11" spans="1:3" s="1" customFormat="1" x14ac:dyDescent="0.25">
      <c r="A11" s="110" t="s">
        <v>53</v>
      </c>
      <c r="B11" s="110"/>
      <c r="C11" s="110"/>
    </row>
    <row r="12" spans="1:3" s="1" customFormat="1" ht="6" customHeight="1" x14ac:dyDescent="0.25">
      <c r="A12" s="27"/>
      <c r="B12" s="27"/>
      <c r="C12" s="27"/>
    </row>
    <row r="13" spans="1:3" s="1" customFormat="1" x14ac:dyDescent="0.25">
      <c r="A13" s="110" t="s">
        <v>47</v>
      </c>
      <c r="B13" s="110"/>
      <c r="C13" s="110"/>
    </row>
    <row r="14" spans="1:3" s="1" customFormat="1" ht="6" customHeight="1" x14ac:dyDescent="0.25">
      <c r="A14" s="27"/>
      <c r="B14" s="27"/>
      <c r="C14" s="27"/>
    </row>
    <row r="15" spans="1:3" s="1" customFormat="1" ht="30" customHeight="1" x14ac:dyDescent="0.25">
      <c r="A15" s="110" t="s">
        <v>54</v>
      </c>
      <c r="B15" s="110"/>
      <c r="C15" s="110"/>
    </row>
    <row r="16" spans="1:3" s="1" customFormat="1" x14ac:dyDescent="0.25">
      <c r="A16" s="8"/>
    </row>
    <row r="17" spans="1:3" s="1" customFormat="1" ht="24.95" customHeight="1" x14ac:dyDescent="0.25">
      <c r="A17" s="30" t="s">
        <v>48</v>
      </c>
      <c r="B17" s="31"/>
      <c r="C17" s="31"/>
    </row>
    <row r="18" spans="1:3" x14ac:dyDescent="0.25">
      <c r="A18" s="108" t="s">
        <v>49</v>
      </c>
      <c r="B18" s="108"/>
      <c r="C18" s="108"/>
    </row>
    <row r="19" spans="1:3" ht="28.5" customHeight="1" x14ac:dyDescent="0.25">
      <c r="A19" s="108" t="s">
        <v>91</v>
      </c>
      <c r="B19" s="108"/>
      <c r="C19" s="108"/>
    </row>
    <row r="20" spans="1:3" ht="15" customHeight="1" x14ac:dyDescent="0.25">
      <c r="A20" s="108" t="s">
        <v>55</v>
      </c>
      <c r="B20" s="108"/>
      <c r="C20" s="108"/>
    </row>
    <row r="22" spans="1:3" x14ac:dyDescent="0.25">
      <c r="A22" s="109" t="s">
        <v>89</v>
      </c>
      <c r="B22" s="109"/>
      <c r="C22" s="109"/>
    </row>
    <row r="24" spans="1:3" x14ac:dyDescent="0.25">
      <c r="A24" s="111" t="s">
        <v>16</v>
      </c>
      <c r="B24" s="111"/>
      <c r="C24" s="111"/>
    </row>
    <row r="25" spans="1:3" x14ac:dyDescent="0.25">
      <c r="A25" s="10" t="s">
        <v>29</v>
      </c>
      <c r="B25" s="10" t="s">
        <v>27</v>
      </c>
      <c r="C25" s="10" t="s">
        <v>28</v>
      </c>
    </row>
    <row r="26" spans="1:3" ht="15" customHeight="1" x14ac:dyDescent="0.25">
      <c r="A26" s="9" t="s">
        <v>17</v>
      </c>
      <c r="B26" s="9" t="s">
        <v>97</v>
      </c>
      <c r="C26" s="9" t="s">
        <v>32</v>
      </c>
    </row>
    <row r="27" spans="1:3" ht="15" customHeight="1" x14ac:dyDescent="0.25">
      <c r="A27" s="9" t="s">
        <v>18</v>
      </c>
      <c r="B27" s="9" t="s">
        <v>30</v>
      </c>
      <c r="C27" s="9" t="s">
        <v>33</v>
      </c>
    </row>
    <row r="28" spans="1:3" ht="15" customHeight="1" x14ac:dyDescent="0.25">
      <c r="A28" s="9" t="s">
        <v>19</v>
      </c>
      <c r="B28" s="9" t="s">
        <v>31</v>
      </c>
      <c r="C28" s="9"/>
    </row>
    <row r="29" spans="1:3" ht="15" customHeight="1" x14ac:dyDescent="0.25">
      <c r="A29" s="9" t="s">
        <v>20</v>
      </c>
      <c r="B29" s="9"/>
      <c r="C29" s="9"/>
    </row>
    <row r="30" spans="1:3" ht="15" customHeight="1" x14ac:dyDescent="0.25">
      <c r="A30" s="9" t="s">
        <v>21</v>
      </c>
      <c r="B30" s="9"/>
      <c r="C30" s="9"/>
    </row>
    <row r="31" spans="1:3" ht="15" customHeight="1" x14ac:dyDescent="0.25">
      <c r="A31" s="9" t="s">
        <v>22</v>
      </c>
      <c r="B31" s="9"/>
      <c r="C31" s="9"/>
    </row>
    <row r="32" spans="1:3" ht="15" customHeight="1" x14ac:dyDescent="0.25">
      <c r="A32" s="9" t="s">
        <v>23</v>
      </c>
      <c r="B32" s="9"/>
      <c r="C32" s="9"/>
    </row>
    <row r="33" spans="1:3" x14ac:dyDescent="0.25">
      <c r="A33" s="111" t="s">
        <v>90</v>
      </c>
      <c r="B33" s="111"/>
      <c r="C33" s="111"/>
    </row>
    <row r="34" spans="1:3" x14ac:dyDescent="0.25">
      <c r="A34" s="10" t="s">
        <v>29</v>
      </c>
      <c r="B34" s="10" t="s">
        <v>27</v>
      </c>
      <c r="C34" s="10" t="s">
        <v>28</v>
      </c>
    </row>
    <row r="35" spans="1:3" ht="15" customHeight="1" x14ac:dyDescent="0.25">
      <c r="A35" s="11" t="s">
        <v>92</v>
      </c>
      <c r="B35" s="11" t="s">
        <v>34</v>
      </c>
      <c r="C35" s="11" t="s">
        <v>37</v>
      </c>
    </row>
    <row r="36" spans="1:3" ht="15" customHeight="1" x14ac:dyDescent="0.25">
      <c r="A36" s="11" t="s">
        <v>24</v>
      </c>
      <c r="B36" s="11" t="s">
        <v>35</v>
      </c>
      <c r="C36" s="11" t="s">
        <v>38</v>
      </c>
    </row>
    <row r="37" spans="1:3" ht="15" customHeight="1" x14ac:dyDescent="0.25">
      <c r="A37" s="11" t="s">
        <v>25</v>
      </c>
      <c r="B37" s="11" t="s">
        <v>94</v>
      </c>
      <c r="C37" s="11" t="s">
        <v>39</v>
      </c>
    </row>
    <row r="38" spans="1:3" ht="15" customHeight="1" x14ac:dyDescent="0.25">
      <c r="A38" s="11" t="s">
        <v>98</v>
      </c>
      <c r="B38" s="11" t="s">
        <v>36</v>
      </c>
      <c r="C38" s="11" t="s">
        <v>40</v>
      </c>
    </row>
    <row r="39" spans="1:3" ht="15" customHeight="1" x14ac:dyDescent="0.25">
      <c r="A39" s="11" t="s">
        <v>26</v>
      </c>
      <c r="B39" s="11"/>
      <c r="C39" s="11"/>
    </row>
    <row r="40" spans="1:3" ht="15" customHeight="1" x14ac:dyDescent="0.25">
      <c r="B40" s="107"/>
      <c r="C40" s="11"/>
    </row>
    <row r="41" spans="1:3" ht="15" customHeight="1" x14ac:dyDescent="0.25">
      <c r="A41" s="114" t="s">
        <v>50</v>
      </c>
      <c r="B41" s="107"/>
      <c r="C41" s="107"/>
    </row>
    <row r="42" spans="1:3" ht="15" customHeight="1" x14ac:dyDescent="0.25">
      <c r="A42" s="114" t="s">
        <v>99</v>
      </c>
      <c r="B42" s="107"/>
      <c r="C42" s="107"/>
    </row>
    <row r="43" spans="1:3" ht="15" customHeight="1" x14ac:dyDescent="0.25">
      <c r="A43" s="107" t="s">
        <v>95</v>
      </c>
      <c r="B43" s="28"/>
      <c r="C43" s="107"/>
    </row>
    <row r="44" spans="1:3" x14ac:dyDescent="0.25">
      <c r="C44" s="28"/>
    </row>
  </sheetData>
  <mergeCells count="12">
    <mergeCell ref="A33:C33"/>
    <mergeCell ref="A24:C24"/>
    <mergeCell ref="A4:C4"/>
    <mergeCell ref="A7:C7"/>
    <mergeCell ref="A9:C9"/>
    <mergeCell ref="A11:C11"/>
    <mergeCell ref="A13:C13"/>
    <mergeCell ref="A20:C20"/>
    <mergeCell ref="A22:C22"/>
    <mergeCell ref="A15:C15"/>
    <mergeCell ref="A18:C18"/>
    <mergeCell ref="A19:C19"/>
  </mergeCells>
  <pageMargins left="0.7" right="0.7" top="0.75" bottom="0.75" header="0.3" footer="0.3"/>
  <pageSetup orientation="landscape" r:id="rId1"/>
  <rowBreaks count="1" manualBreakCount="1">
    <brk id="2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7"/>
  <sheetViews>
    <sheetView workbookViewId="0">
      <selection activeCell="D25" sqref="D25"/>
    </sheetView>
  </sheetViews>
  <sheetFormatPr defaultColWidth="8.85546875" defaultRowHeight="15" x14ac:dyDescent="0.25"/>
  <cols>
    <col min="1" max="1" width="7" style="1" customWidth="1"/>
    <col min="2" max="2" width="21.140625" style="1" customWidth="1"/>
    <col min="3" max="3" width="12.5703125" style="1" customWidth="1"/>
    <col min="4" max="4" width="43.85546875" style="1" customWidth="1"/>
    <col min="5" max="5" width="10.85546875" style="1" customWidth="1"/>
    <col min="6" max="6" width="7.5703125" style="1" customWidth="1"/>
    <col min="7" max="7" width="12.5703125" style="1" customWidth="1"/>
    <col min="8" max="8" width="12.28515625" style="1" customWidth="1"/>
    <col min="9" max="9" width="12.42578125" style="1" customWidth="1"/>
    <col min="10" max="16384" width="8.85546875" style="1"/>
  </cols>
  <sheetData>
    <row r="1" spans="1:10" ht="6" customHeight="1" x14ac:dyDescent="0.25">
      <c r="A1" s="32"/>
      <c r="B1" s="32"/>
      <c r="C1" s="32"/>
      <c r="D1" s="32"/>
      <c r="E1" s="32"/>
      <c r="F1" s="32"/>
      <c r="G1" s="32"/>
      <c r="H1" s="32"/>
      <c r="I1" s="32"/>
    </row>
    <row r="2" spans="1:10" ht="24.95" customHeight="1" x14ac:dyDescent="0.25">
      <c r="A2" s="24" t="s">
        <v>56</v>
      </c>
      <c r="B2" s="33"/>
      <c r="C2" s="34"/>
      <c r="D2" s="34"/>
      <c r="E2" s="34"/>
      <c r="F2" s="34"/>
      <c r="G2" s="34"/>
      <c r="H2" s="34"/>
      <c r="I2" s="34"/>
    </row>
    <row r="3" spans="1:10" x14ac:dyDescent="0.25">
      <c r="A3" s="5" t="s">
        <v>0</v>
      </c>
      <c r="B3" s="5"/>
      <c r="C3" s="46"/>
      <c r="D3" s="47"/>
    </row>
    <row r="4" spans="1:10" x14ac:dyDescent="0.25">
      <c r="A4" s="1" t="s">
        <v>63</v>
      </c>
      <c r="B4" s="5"/>
      <c r="C4" s="48"/>
      <c r="D4" s="49"/>
    </row>
    <row r="5" spans="1:10" x14ac:dyDescent="0.25">
      <c r="A5" s="1" t="s">
        <v>7</v>
      </c>
      <c r="B5" s="5"/>
      <c r="C5" s="69"/>
      <c r="D5" s="49"/>
    </row>
    <row r="6" spans="1:10" x14ac:dyDescent="0.25">
      <c r="B6" s="5"/>
      <c r="C6" s="71"/>
      <c r="D6" s="36"/>
    </row>
    <row r="7" spans="1:10" x14ac:dyDescent="0.25">
      <c r="A7" s="5" t="s">
        <v>65</v>
      </c>
      <c r="B7" s="5"/>
      <c r="C7" s="46"/>
      <c r="D7" s="12"/>
    </row>
    <row r="8" spans="1:10" x14ac:dyDescent="0.25">
      <c r="A8" s="5" t="s">
        <v>64</v>
      </c>
      <c r="B8" s="5"/>
      <c r="C8" s="70"/>
      <c r="D8" s="36"/>
    </row>
    <row r="9" spans="1:10" x14ac:dyDescent="0.25">
      <c r="A9" s="4"/>
      <c r="B9" s="4"/>
      <c r="C9" s="6"/>
      <c r="D9" s="5"/>
      <c r="E9" s="7" t="s">
        <v>60</v>
      </c>
    </row>
    <row r="10" spans="1:10" x14ac:dyDescent="0.25">
      <c r="A10" s="66" t="s">
        <v>5</v>
      </c>
      <c r="B10" s="2"/>
      <c r="C10" s="13"/>
      <c r="D10" s="35"/>
      <c r="E10" s="47"/>
      <c r="F10" s="99" t="s">
        <v>69</v>
      </c>
    </row>
    <row r="11" spans="1:10" x14ac:dyDescent="0.25">
      <c r="B11" s="2" t="s">
        <v>58</v>
      </c>
      <c r="C11" s="57">
        <f>H21</f>
        <v>0</v>
      </c>
      <c r="D11" s="35"/>
      <c r="E11" s="59"/>
      <c r="F11" s="100" t="s">
        <v>76</v>
      </c>
      <c r="G11" s="38"/>
    </row>
    <row r="12" spans="1:10" x14ac:dyDescent="0.25">
      <c r="B12" s="2" t="s">
        <v>59</v>
      </c>
      <c r="C12" s="58">
        <f>C11*5%</f>
        <v>0</v>
      </c>
      <c r="E12" s="40"/>
      <c r="F12" s="101" t="s">
        <v>61</v>
      </c>
      <c r="G12" s="38"/>
    </row>
    <row r="13" spans="1:10" ht="15.75" thickBot="1" x14ac:dyDescent="0.3">
      <c r="G13" s="39"/>
      <c r="H13" s="12"/>
      <c r="I13" s="12"/>
      <c r="J13" s="38"/>
    </row>
    <row r="14" spans="1:10" ht="45.75" thickBot="1" x14ac:dyDescent="0.3">
      <c r="A14" s="37" t="s">
        <v>45</v>
      </c>
      <c r="B14" s="113" t="s">
        <v>1</v>
      </c>
      <c r="C14" s="113"/>
      <c r="D14" s="19" t="s">
        <v>2</v>
      </c>
      <c r="E14" s="17" t="s">
        <v>42</v>
      </c>
      <c r="F14" s="18" t="s">
        <v>41</v>
      </c>
      <c r="G14" s="17" t="s">
        <v>57</v>
      </c>
      <c r="H14" s="18" t="s">
        <v>43</v>
      </c>
      <c r="I14" s="18" t="s">
        <v>44</v>
      </c>
    </row>
    <row r="15" spans="1:10" x14ac:dyDescent="0.25">
      <c r="A15" s="81">
        <v>1</v>
      </c>
      <c r="B15" s="84" t="s">
        <v>4</v>
      </c>
      <c r="C15" s="65"/>
      <c r="D15" s="41"/>
      <c r="E15" s="60">
        <v>15</v>
      </c>
      <c r="F15" s="53"/>
      <c r="G15" s="60">
        <f>E15*F15</f>
        <v>0</v>
      </c>
      <c r="H15" s="44"/>
      <c r="I15" s="87">
        <f>SUM(G15)</f>
        <v>0</v>
      </c>
    </row>
    <row r="16" spans="1:10" x14ac:dyDescent="0.25">
      <c r="A16" s="82">
        <v>2</v>
      </c>
      <c r="B16" s="54" t="s">
        <v>8</v>
      </c>
      <c r="C16" s="50"/>
      <c r="D16" s="41"/>
      <c r="E16" s="42"/>
      <c r="F16" s="43"/>
      <c r="G16" s="42"/>
      <c r="H16" s="43"/>
      <c r="I16" s="88"/>
    </row>
    <row r="17" spans="1:9" x14ac:dyDescent="0.25">
      <c r="A17" s="83"/>
      <c r="B17" s="85"/>
      <c r="C17" s="76"/>
      <c r="D17" s="77" t="s">
        <v>9</v>
      </c>
      <c r="E17" s="51"/>
      <c r="F17" s="52"/>
      <c r="G17" s="61">
        <f t="shared" ref="G17:G33" si="0">E17*F17</f>
        <v>0</v>
      </c>
      <c r="H17" s="45"/>
      <c r="I17" s="89"/>
    </row>
    <row r="18" spans="1:9" x14ac:dyDescent="0.25">
      <c r="A18" s="83"/>
      <c r="B18" s="85"/>
      <c r="C18" s="76"/>
      <c r="D18" s="78" t="s">
        <v>11</v>
      </c>
      <c r="E18" s="51"/>
      <c r="F18" s="52"/>
      <c r="G18" s="61">
        <f t="shared" si="0"/>
        <v>0</v>
      </c>
      <c r="H18" s="45"/>
      <c r="I18" s="89"/>
    </row>
    <row r="19" spans="1:9" x14ac:dyDescent="0.25">
      <c r="A19" s="83"/>
      <c r="B19" s="85"/>
      <c r="C19" s="76"/>
      <c r="D19" s="78" t="s">
        <v>12</v>
      </c>
      <c r="E19" s="51"/>
      <c r="F19" s="52"/>
      <c r="G19" s="61">
        <f t="shared" si="0"/>
        <v>0</v>
      </c>
      <c r="H19" s="45"/>
      <c r="I19" s="89"/>
    </row>
    <row r="20" spans="1:9" x14ac:dyDescent="0.25">
      <c r="A20" s="83"/>
      <c r="B20" s="85"/>
      <c r="C20" s="76"/>
      <c r="D20" s="78"/>
      <c r="E20" s="51"/>
      <c r="F20" s="52"/>
      <c r="G20" s="61">
        <f t="shared" si="0"/>
        <v>0</v>
      </c>
      <c r="H20" s="45"/>
      <c r="I20" s="89"/>
    </row>
    <row r="21" spans="1:9" x14ac:dyDescent="0.25">
      <c r="A21" s="83"/>
      <c r="B21" s="85"/>
      <c r="C21" s="76"/>
      <c r="D21" s="79" t="s">
        <v>13</v>
      </c>
      <c r="E21" s="42"/>
      <c r="F21" s="43"/>
      <c r="G21" s="42"/>
      <c r="H21" s="62">
        <f>SUM(G17:G20)</f>
        <v>0</v>
      </c>
      <c r="I21" s="88"/>
    </row>
    <row r="22" spans="1:9" x14ac:dyDescent="0.25">
      <c r="A22" s="83"/>
      <c r="B22" s="85"/>
      <c r="C22" s="76"/>
      <c r="D22" s="78" t="s">
        <v>10</v>
      </c>
      <c r="E22" s="51"/>
      <c r="F22" s="52"/>
      <c r="G22" s="61">
        <f t="shared" si="0"/>
        <v>0</v>
      </c>
      <c r="H22" s="43"/>
      <c r="I22" s="88"/>
    </row>
    <row r="23" spans="1:9" x14ac:dyDescent="0.25">
      <c r="A23" s="83"/>
      <c r="B23" s="85"/>
      <c r="C23" s="76"/>
      <c r="D23" s="78" t="s">
        <v>77</v>
      </c>
      <c r="E23" s="51"/>
      <c r="F23" s="52"/>
      <c r="G23" s="61">
        <f t="shared" si="0"/>
        <v>0</v>
      </c>
      <c r="H23" s="43"/>
      <c r="I23" s="88"/>
    </row>
    <row r="24" spans="1:9" x14ac:dyDescent="0.25">
      <c r="A24" s="83"/>
      <c r="B24" s="85"/>
      <c r="C24" s="76"/>
      <c r="D24" s="78" t="s">
        <v>78</v>
      </c>
      <c r="E24" s="51"/>
      <c r="F24" s="52"/>
      <c r="G24" s="61">
        <f t="shared" si="0"/>
        <v>0</v>
      </c>
      <c r="H24" s="43"/>
      <c r="I24" s="88"/>
    </row>
    <row r="25" spans="1:9" x14ac:dyDescent="0.25">
      <c r="A25" s="83"/>
      <c r="B25" s="85"/>
      <c r="C25" s="76"/>
      <c r="D25" s="78"/>
      <c r="E25" s="51"/>
      <c r="F25" s="52"/>
      <c r="G25" s="61">
        <f t="shared" si="0"/>
        <v>0</v>
      </c>
      <c r="H25" s="43"/>
      <c r="I25" s="88"/>
    </row>
    <row r="26" spans="1:9" x14ac:dyDescent="0.25">
      <c r="A26" s="83"/>
      <c r="B26" s="85"/>
      <c r="C26" s="76"/>
      <c r="D26" s="78"/>
      <c r="E26" s="51"/>
      <c r="F26" s="52"/>
      <c r="G26" s="61">
        <f t="shared" si="0"/>
        <v>0</v>
      </c>
      <c r="H26" s="43"/>
      <c r="I26" s="88"/>
    </row>
    <row r="27" spans="1:9" x14ac:dyDescent="0.25">
      <c r="A27" s="83"/>
      <c r="B27" s="85"/>
      <c r="C27" s="76"/>
      <c r="D27" s="80" t="s">
        <v>6</v>
      </c>
      <c r="E27" s="43"/>
      <c r="F27" s="43"/>
      <c r="G27" s="63">
        <f>C12</f>
        <v>0</v>
      </c>
      <c r="H27" s="43"/>
      <c r="I27" s="88"/>
    </row>
    <row r="28" spans="1:9" x14ac:dyDescent="0.25">
      <c r="A28" s="83"/>
      <c r="B28" s="86"/>
      <c r="C28" s="76"/>
      <c r="D28" s="79" t="s">
        <v>14</v>
      </c>
      <c r="E28" s="42"/>
      <c r="F28" s="43"/>
      <c r="G28" s="42"/>
      <c r="H28" s="43"/>
      <c r="I28" s="90">
        <f>SUM(G22:G27)</f>
        <v>0</v>
      </c>
    </row>
    <row r="29" spans="1:9" x14ac:dyDescent="0.25">
      <c r="A29" s="82">
        <v>3</v>
      </c>
      <c r="B29" s="54"/>
      <c r="C29" s="50"/>
      <c r="D29" s="54"/>
      <c r="E29" s="51"/>
      <c r="F29" s="52"/>
      <c r="G29" s="61">
        <f t="shared" si="0"/>
        <v>0</v>
      </c>
      <c r="H29" s="43"/>
      <c r="I29" s="88"/>
    </row>
    <row r="30" spans="1:9" x14ac:dyDescent="0.25">
      <c r="A30" s="82">
        <v>4</v>
      </c>
      <c r="B30" s="54"/>
      <c r="C30" s="50"/>
      <c r="D30" s="54"/>
      <c r="E30" s="51"/>
      <c r="F30" s="52"/>
      <c r="G30" s="61">
        <f t="shared" si="0"/>
        <v>0</v>
      </c>
      <c r="H30" s="43"/>
      <c r="I30" s="88"/>
    </row>
    <row r="31" spans="1:9" x14ac:dyDescent="0.25">
      <c r="A31" s="82">
        <v>5</v>
      </c>
      <c r="B31" s="54"/>
      <c r="C31" s="50"/>
      <c r="D31" s="54"/>
      <c r="E31" s="51"/>
      <c r="F31" s="52"/>
      <c r="G31" s="61">
        <f t="shared" si="0"/>
        <v>0</v>
      </c>
      <c r="H31" s="43"/>
      <c r="I31" s="88"/>
    </row>
    <row r="32" spans="1:9" x14ac:dyDescent="0.25">
      <c r="A32" s="82">
        <v>6</v>
      </c>
      <c r="B32" s="54"/>
      <c r="C32" s="50"/>
      <c r="D32" s="54"/>
      <c r="E32" s="51"/>
      <c r="F32" s="52"/>
      <c r="G32" s="61">
        <f t="shared" si="0"/>
        <v>0</v>
      </c>
      <c r="H32" s="43"/>
      <c r="I32" s="88"/>
    </row>
    <row r="33" spans="1:9" ht="15.75" thickBot="1" x14ac:dyDescent="0.3">
      <c r="A33" s="92">
        <v>7</v>
      </c>
      <c r="B33" s="93"/>
      <c r="C33" s="94"/>
      <c r="D33" s="93"/>
      <c r="E33" s="55"/>
      <c r="F33" s="56"/>
      <c r="G33" s="72">
        <f t="shared" si="0"/>
        <v>0</v>
      </c>
      <c r="H33" s="73"/>
      <c r="I33" s="91">
        <f>SUM(G29:G33)</f>
        <v>0</v>
      </c>
    </row>
    <row r="34" spans="1:9" ht="15.75" thickBot="1" x14ac:dyDescent="0.3">
      <c r="A34" s="95" t="s">
        <v>3</v>
      </c>
      <c r="B34" s="96"/>
      <c r="C34" s="97"/>
      <c r="D34" s="98"/>
      <c r="E34" s="14"/>
      <c r="F34" s="15"/>
      <c r="G34" s="16"/>
      <c r="H34" s="67">
        <f>SUM(H15:H33)</f>
        <v>0</v>
      </c>
      <c r="I34" s="68">
        <f>SUM(I15:I33)</f>
        <v>0</v>
      </c>
    </row>
    <row r="35" spans="1:9" x14ac:dyDescent="0.25">
      <c r="H35" s="2" t="s">
        <v>62</v>
      </c>
      <c r="I35" s="64">
        <f>H34-I34</f>
        <v>0</v>
      </c>
    </row>
    <row r="36" spans="1:9" x14ac:dyDescent="0.25">
      <c r="A36" s="29" t="s">
        <v>75</v>
      </c>
      <c r="H36" s="2" t="s">
        <v>74</v>
      </c>
      <c r="I36" s="74" t="e">
        <f>I35/H34</f>
        <v>#DIV/0!</v>
      </c>
    </row>
    <row r="37" spans="1:9" x14ac:dyDescent="0.25">
      <c r="H37" s="2"/>
      <c r="I37" s="75"/>
    </row>
  </sheetData>
  <mergeCells count="1">
    <mergeCell ref="B14:C14"/>
  </mergeCells>
  <pageMargins left="0.25" right="0.25" top="0.4" bottom="0.4" header="0.3" footer="0.3"/>
  <pageSetup scale="89" fitToHeight="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2"/>
  <sheetViews>
    <sheetView workbookViewId="0">
      <selection activeCell="A19" sqref="A19"/>
    </sheetView>
  </sheetViews>
  <sheetFormatPr defaultColWidth="8.85546875" defaultRowHeight="15" x14ac:dyDescent="0.25"/>
  <cols>
    <col min="1" max="1" width="7" style="1" customWidth="1"/>
    <col min="2" max="2" width="15.42578125" style="1" customWidth="1"/>
    <col min="3" max="3" width="15.7109375" style="1" customWidth="1"/>
    <col min="4" max="4" width="47.7109375" style="1" customWidth="1"/>
    <col min="5" max="5" width="13.42578125" style="1" customWidth="1"/>
    <col min="6" max="6" width="12" style="1" customWidth="1"/>
    <col min="7" max="7" width="15.28515625" style="1" customWidth="1"/>
    <col min="8" max="8" width="17" style="1" customWidth="1"/>
    <col min="9" max="16384" width="8.85546875" style="1"/>
  </cols>
  <sheetData>
    <row r="1" spans="1:8" ht="6" customHeight="1" x14ac:dyDescent="0.25">
      <c r="A1" s="32"/>
      <c r="B1" s="32"/>
      <c r="C1" s="32"/>
      <c r="D1" s="32"/>
      <c r="E1" s="32"/>
      <c r="F1" s="32"/>
      <c r="G1" s="32"/>
      <c r="H1" s="32"/>
    </row>
    <row r="2" spans="1:8" ht="24.95" customHeight="1" x14ac:dyDescent="0.25">
      <c r="A2" s="24" t="s">
        <v>56</v>
      </c>
      <c r="B2" s="33"/>
      <c r="C2" s="34"/>
      <c r="D2" s="34"/>
      <c r="E2" s="34"/>
      <c r="F2" s="34"/>
      <c r="G2" s="34"/>
      <c r="H2" s="34"/>
    </row>
    <row r="3" spans="1:8" x14ac:dyDescent="0.25">
      <c r="A3" s="5" t="s">
        <v>0</v>
      </c>
      <c r="B3" s="5"/>
      <c r="C3" s="46"/>
      <c r="D3" s="47"/>
    </row>
    <row r="4" spans="1:8" x14ac:dyDescent="0.25">
      <c r="A4" s="1" t="s">
        <v>63</v>
      </c>
      <c r="B4" s="5"/>
      <c r="C4" s="48"/>
      <c r="D4" s="49"/>
    </row>
    <row r="5" spans="1:8" x14ac:dyDescent="0.25">
      <c r="A5" s="1" t="s">
        <v>7</v>
      </c>
      <c r="B5" s="5"/>
      <c r="C5" s="69"/>
      <c r="D5" s="49"/>
    </row>
    <row r="6" spans="1:8" x14ac:dyDescent="0.25">
      <c r="B6" s="5"/>
      <c r="C6" s="71"/>
      <c r="D6" s="36"/>
    </row>
    <row r="7" spans="1:8" x14ac:dyDescent="0.25">
      <c r="A7" s="5" t="s">
        <v>65</v>
      </c>
      <c r="B7" s="5"/>
      <c r="C7" s="46"/>
      <c r="D7" s="12"/>
      <c r="E7" s="7" t="s">
        <v>60</v>
      </c>
    </row>
    <row r="8" spans="1:8" x14ac:dyDescent="0.25">
      <c r="A8" s="5" t="s">
        <v>64</v>
      </c>
      <c r="B8" s="5"/>
      <c r="C8" s="70"/>
      <c r="D8" s="36"/>
      <c r="E8" s="47"/>
      <c r="F8" s="99" t="s">
        <v>87</v>
      </c>
    </row>
    <row r="9" spans="1:8" x14ac:dyDescent="0.25">
      <c r="A9" s="4"/>
      <c r="B9" s="4"/>
      <c r="C9" s="6"/>
      <c r="D9" s="5"/>
      <c r="E9" s="59"/>
      <c r="F9" s="100" t="s">
        <v>86</v>
      </c>
    </row>
    <row r="10" spans="1:8" x14ac:dyDescent="0.25">
      <c r="A10" s="102"/>
      <c r="B10" s="103"/>
      <c r="C10" s="13"/>
      <c r="D10" s="35"/>
      <c r="E10" s="40"/>
      <c r="F10" s="101" t="s">
        <v>88</v>
      </c>
    </row>
    <row r="11" spans="1:8" ht="15.75" thickBot="1" x14ac:dyDescent="0.3">
      <c r="G11" s="39"/>
      <c r="H11" s="12"/>
    </row>
    <row r="12" spans="1:8" ht="30.75" thickBot="1" x14ac:dyDescent="0.3">
      <c r="A12" s="37" t="s">
        <v>45</v>
      </c>
      <c r="B12" s="113" t="s">
        <v>1</v>
      </c>
      <c r="C12" s="113"/>
      <c r="D12" s="19" t="s">
        <v>2</v>
      </c>
      <c r="E12" s="17" t="s">
        <v>42</v>
      </c>
      <c r="F12" s="18" t="s">
        <v>41</v>
      </c>
      <c r="G12" s="17" t="s">
        <v>57</v>
      </c>
      <c r="H12" s="18" t="s">
        <v>44</v>
      </c>
    </row>
    <row r="13" spans="1:8" x14ac:dyDescent="0.25">
      <c r="A13" s="81">
        <v>1</v>
      </c>
      <c r="B13" s="84" t="s">
        <v>4</v>
      </c>
      <c r="C13" s="65"/>
      <c r="D13" s="41"/>
      <c r="E13" s="60">
        <v>15</v>
      </c>
      <c r="F13" s="53"/>
      <c r="G13" s="60">
        <f>E13*F13</f>
        <v>0</v>
      </c>
      <c r="H13" s="87">
        <f>SUM(G13)</f>
        <v>0</v>
      </c>
    </row>
    <row r="14" spans="1:8" x14ac:dyDescent="0.25">
      <c r="A14" s="82">
        <v>2</v>
      </c>
      <c r="B14" s="54"/>
      <c r="C14" s="50"/>
      <c r="D14" s="54"/>
      <c r="E14" s="51"/>
      <c r="F14" s="52"/>
      <c r="G14" s="61">
        <f t="shared" ref="G14:G18" si="0">E14*F14</f>
        <v>0</v>
      </c>
      <c r="H14" s="88"/>
    </row>
    <row r="15" spans="1:8" x14ac:dyDescent="0.25">
      <c r="A15" s="82">
        <v>3</v>
      </c>
      <c r="B15" s="54"/>
      <c r="C15" s="50"/>
      <c r="D15" s="52"/>
      <c r="E15" s="51"/>
      <c r="F15" s="52"/>
      <c r="G15" s="61">
        <f t="shared" si="0"/>
        <v>0</v>
      </c>
      <c r="H15" s="88"/>
    </row>
    <row r="16" spans="1:8" x14ac:dyDescent="0.25">
      <c r="A16" s="82">
        <v>4</v>
      </c>
      <c r="B16" s="54"/>
      <c r="C16" s="50"/>
      <c r="D16" s="54"/>
      <c r="E16" s="51"/>
      <c r="F16" s="52"/>
      <c r="G16" s="61">
        <f t="shared" si="0"/>
        <v>0</v>
      </c>
      <c r="H16" s="88"/>
    </row>
    <row r="17" spans="1:8" x14ac:dyDescent="0.25">
      <c r="A17" s="82">
        <v>5</v>
      </c>
      <c r="B17" s="54"/>
      <c r="C17" s="50"/>
      <c r="D17" s="54"/>
      <c r="E17" s="51"/>
      <c r="F17" s="52"/>
      <c r="G17" s="61">
        <f t="shared" si="0"/>
        <v>0</v>
      </c>
      <c r="H17" s="88"/>
    </row>
    <row r="18" spans="1:8" ht="15.75" thickBot="1" x14ac:dyDescent="0.3">
      <c r="A18" s="92">
        <v>6</v>
      </c>
      <c r="B18" s="93"/>
      <c r="C18" s="94"/>
      <c r="D18" s="93"/>
      <c r="E18" s="55"/>
      <c r="F18" s="56"/>
      <c r="G18" s="72">
        <f t="shared" si="0"/>
        <v>0</v>
      </c>
      <c r="H18" s="91">
        <f>SUM(G14:G18)</f>
        <v>0</v>
      </c>
    </row>
    <row r="19" spans="1:8" ht="15.75" thickBot="1" x14ac:dyDescent="0.3">
      <c r="A19" s="95" t="s">
        <v>3</v>
      </c>
      <c r="B19" s="96"/>
      <c r="C19" s="97"/>
      <c r="D19" s="98"/>
      <c r="E19" s="14"/>
      <c r="F19" s="15"/>
      <c r="G19" s="106" t="s">
        <v>85</v>
      </c>
      <c r="H19" s="68">
        <f>SUM(H13:H18)</f>
        <v>0</v>
      </c>
    </row>
    <row r="20" spans="1:8" x14ac:dyDescent="0.25">
      <c r="H20" s="75"/>
    </row>
    <row r="21" spans="1:8" x14ac:dyDescent="0.25">
      <c r="A21" s="104"/>
      <c r="B21" s="12"/>
      <c r="C21" s="12"/>
      <c r="D21" s="12"/>
      <c r="E21" s="12"/>
      <c r="F21" s="12"/>
      <c r="G21" s="12"/>
      <c r="H21" s="105"/>
    </row>
    <row r="22" spans="1:8" x14ac:dyDescent="0.25">
      <c r="H22" s="75"/>
    </row>
  </sheetData>
  <mergeCells count="1">
    <mergeCell ref="B12:C12"/>
  </mergeCells>
  <printOptions horizontalCentered="1"/>
  <pageMargins left="0.25" right="0.25" top="0.75" bottom="0.75" header="0.3" footer="0.3"/>
  <pageSetup scale="9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6"/>
  <sheetViews>
    <sheetView workbookViewId="0">
      <selection activeCell="D24" sqref="D24"/>
    </sheetView>
  </sheetViews>
  <sheetFormatPr defaultColWidth="8.85546875" defaultRowHeight="15" x14ac:dyDescent="0.25"/>
  <cols>
    <col min="1" max="1" width="7" style="1" customWidth="1"/>
    <col min="2" max="2" width="21.140625" style="1" customWidth="1"/>
    <col min="3" max="3" width="12.5703125" style="1" customWidth="1"/>
    <col min="4" max="4" width="43.85546875" style="1" customWidth="1"/>
    <col min="5" max="5" width="10.85546875" style="1" customWidth="1"/>
    <col min="6" max="6" width="7.5703125" style="1" customWidth="1"/>
    <col min="7" max="7" width="12.5703125" style="1" customWidth="1"/>
    <col min="8" max="8" width="12.28515625" style="1" customWidth="1"/>
    <col min="9" max="9" width="12.42578125" style="1" customWidth="1"/>
    <col min="10" max="16384" width="8.85546875" style="1"/>
  </cols>
  <sheetData>
    <row r="1" spans="1:10" ht="6" customHeight="1" x14ac:dyDescent="0.25">
      <c r="A1" s="32"/>
      <c r="B1" s="32"/>
      <c r="C1" s="32"/>
      <c r="D1" s="32"/>
      <c r="E1" s="32"/>
      <c r="F1" s="32"/>
      <c r="G1" s="32"/>
      <c r="H1" s="32"/>
      <c r="I1" s="32"/>
    </row>
    <row r="2" spans="1:10" ht="24.95" customHeight="1" x14ac:dyDescent="0.25">
      <c r="A2" s="24" t="s">
        <v>56</v>
      </c>
      <c r="B2" s="33"/>
      <c r="C2" s="34"/>
      <c r="D2" s="34"/>
      <c r="E2" s="34"/>
      <c r="F2" s="34"/>
      <c r="G2" s="34"/>
      <c r="H2" s="34"/>
      <c r="I2" s="34"/>
    </row>
    <row r="3" spans="1:10" x14ac:dyDescent="0.25">
      <c r="A3" s="5" t="s">
        <v>0</v>
      </c>
      <c r="B3" s="5"/>
      <c r="C3" s="46" t="s">
        <v>66</v>
      </c>
      <c r="D3" s="47"/>
    </row>
    <row r="4" spans="1:10" x14ac:dyDescent="0.25">
      <c r="A4" s="1" t="s">
        <v>63</v>
      </c>
      <c r="B4" s="5"/>
      <c r="C4" s="48" t="s">
        <v>67</v>
      </c>
      <c r="D4" s="49"/>
    </row>
    <row r="5" spans="1:10" x14ac:dyDescent="0.25">
      <c r="A5" s="1" t="s">
        <v>7</v>
      </c>
      <c r="B5" s="5"/>
      <c r="C5" s="69" t="s">
        <v>68</v>
      </c>
      <c r="D5" s="49"/>
    </row>
    <row r="6" spans="1:10" x14ac:dyDescent="0.25">
      <c r="B6" s="5"/>
      <c r="C6" s="71"/>
      <c r="D6" s="36"/>
    </row>
    <row r="7" spans="1:10" x14ac:dyDescent="0.25">
      <c r="A7" s="5" t="s">
        <v>65</v>
      </c>
      <c r="B7" s="5"/>
      <c r="C7" s="46">
        <v>2020</v>
      </c>
      <c r="D7" s="12"/>
    </row>
    <row r="8" spans="1:10" x14ac:dyDescent="0.25">
      <c r="A8" s="5" t="s">
        <v>64</v>
      </c>
      <c r="B8" s="5"/>
      <c r="C8" s="70">
        <v>43748</v>
      </c>
      <c r="D8" s="36"/>
    </row>
    <row r="9" spans="1:10" x14ac:dyDescent="0.25">
      <c r="A9" s="4"/>
      <c r="B9" s="4"/>
      <c r="C9" s="6"/>
      <c r="D9" s="5"/>
      <c r="E9" s="7" t="s">
        <v>60</v>
      </c>
    </row>
    <row r="10" spans="1:10" x14ac:dyDescent="0.25">
      <c r="A10" s="66" t="s">
        <v>5</v>
      </c>
      <c r="B10" s="2"/>
      <c r="C10" s="13"/>
      <c r="D10" s="35"/>
      <c r="E10" s="47"/>
      <c r="F10" s="99" t="s">
        <v>69</v>
      </c>
    </row>
    <row r="11" spans="1:10" x14ac:dyDescent="0.25">
      <c r="B11" s="2" t="s">
        <v>58</v>
      </c>
      <c r="C11" s="57">
        <f>H21</f>
        <v>14500</v>
      </c>
      <c r="D11" s="35"/>
      <c r="E11" s="59"/>
      <c r="F11" s="100" t="s">
        <v>76</v>
      </c>
      <c r="G11" s="38"/>
    </row>
    <row r="12" spans="1:10" x14ac:dyDescent="0.25">
      <c r="B12" s="2" t="s">
        <v>59</v>
      </c>
      <c r="C12" s="58">
        <f>C11*4%</f>
        <v>580</v>
      </c>
      <c r="E12" s="40"/>
      <c r="F12" s="101" t="s">
        <v>61</v>
      </c>
      <c r="G12" s="38"/>
    </row>
    <row r="13" spans="1:10" ht="15.75" thickBot="1" x14ac:dyDescent="0.3">
      <c r="G13" s="39"/>
      <c r="H13" s="12"/>
      <c r="I13" s="12"/>
      <c r="J13" s="38"/>
    </row>
    <row r="14" spans="1:10" ht="45.75" thickBot="1" x14ac:dyDescent="0.3">
      <c r="A14" s="37" t="s">
        <v>45</v>
      </c>
      <c r="B14" s="113" t="s">
        <v>1</v>
      </c>
      <c r="C14" s="113"/>
      <c r="D14" s="19" t="s">
        <v>2</v>
      </c>
      <c r="E14" s="17" t="s">
        <v>42</v>
      </c>
      <c r="F14" s="18" t="s">
        <v>41</v>
      </c>
      <c r="G14" s="17" t="s">
        <v>57</v>
      </c>
      <c r="H14" s="18" t="s">
        <v>43</v>
      </c>
      <c r="I14" s="18" t="s">
        <v>44</v>
      </c>
    </row>
    <row r="15" spans="1:10" x14ac:dyDescent="0.25">
      <c r="A15" s="81">
        <v>1</v>
      </c>
      <c r="B15" s="84" t="s">
        <v>4</v>
      </c>
      <c r="C15" s="65"/>
      <c r="D15" s="41"/>
      <c r="E15" s="60">
        <v>15</v>
      </c>
      <c r="F15" s="53">
        <v>20</v>
      </c>
      <c r="G15" s="60">
        <f>E15*F15</f>
        <v>300</v>
      </c>
      <c r="H15" s="44"/>
      <c r="I15" s="87">
        <f>SUM(G15)</f>
        <v>300</v>
      </c>
    </row>
    <row r="16" spans="1:10" x14ac:dyDescent="0.25">
      <c r="A16" s="82">
        <v>2</v>
      </c>
      <c r="B16" s="54" t="s">
        <v>70</v>
      </c>
      <c r="C16" s="50"/>
      <c r="D16" s="41"/>
      <c r="E16" s="42"/>
      <c r="F16" s="43"/>
      <c r="G16" s="42"/>
      <c r="H16" s="43"/>
      <c r="I16" s="88"/>
    </row>
    <row r="17" spans="1:9" x14ac:dyDescent="0.25">
      <c r="A17" s="83"/>
      <c r="B17" s="85"/>
      <c r="C17" s="76"/>
      <c r="D17" s="77" t="s">
        <v>9</v>
      </c>
      <c r="E17" s="51">
        <v>125</v>
      </c>
      <c r="F17" s="52">
        <v>80</v>
      </c>
      <c r="G17" s="61">
        <f t="shared" ref="G17:G32" si="0">E17*F17</f>
        <v>10000</v>
      </c>
      <c r="H17" s="45"/>
      <c r="I17" s="89"/>
    </row>
    <row r="18" spans="1:9" x14ac:dyDescent="0.25">
      <c r="A18" s="83"/>
      <c r="B18" s="85"/>
      <c r="C18" s="76"/>
      <c r="D18" s="78" t="s">
        <v>11</v>
      </c>
      <c r="E18" s="51">
        <v>300</v>
      </c>
      <c r="F18" s="52">
        <v>10</v>
      </c>
      <c r="G18" s="61">
        <f t="shared" si="0"/>
        <v>3000</v>
      </c>
      <c r="H18" s="45"/>
      <c r="I18" s="89"/>
    </row>
    <row r="19" spans="1:9" x14ac:dyDescent="0.25">
      <c r="A19" s="83"/>
      <c r="B19" s="85"/>
      <c r="C19" s="76"/>
      <c r="D19" s="78" t="s">
        <v>12</v>
      </c>
      <c r="E19" s="51">
        <v>500</v>
      </c>
      <c r="F19" s="52">
        <v>3</v>
      </c>
      <c r="G19" s="61">
        <f t="shared" si="0"/>
        <v>1500</v>
      </c>
      <c r="H19" s="45"/>
      <c r="I19" s="89"/>
    </row>
    <row r="20" spans="1:9" x14ac:dyDescent="0.25">
      <c r="A20" s="83"/>
      <c r="B20" s="85"/>
      <c r="C20" s="76"/>
      <c r="D20" s="78"/>
      <c r="E20" s="51"/>
      <c r="F20" s="52"/>
      <c r="G20" s="61">
        <f t="shared" si="0"/>
        <v>0</v>
      </c>
      <c r="H20" s="45"/>
      <c r="I20" s="89"/>
    </row>
    <row r="21" spans="1:9" x14ac:dyDescent="0.25">
      <c r="A21" s="83"/>
      <c r="B21" s="85"/>
      <c r="C21" s="76"/>
      <c r="D21" s="79" t="s">
        <v>13</v>
      </c>
      <c r="E21" s="42"/>
      <c r="F21" s="43"/>
      <c r="G21" s="42"/>
      <c r="H21" s="62">
        <f>SUM(G16:G19)</f>
        <v>14500</v>
      </c>
      <c r="I21" s="88"/>
    </row>
    <row r="22" spans="1:9" x14ac:dyDescent="0.25">
      <c r="A22" s="83"/>
      <c r="B22" s="85"/>
      <c r="C22" s="76"/>
      <c r="D22" s="78" t="s">
        <v>10</v>
      </c>
      <c r="E22" s="51">
        <v>7800</v>
      </c>
      <c r="F22" s="52">
        <v>1</v>
      </c>
      <c r="G22" s="61">
        <f t="shared" si="0"/>
        <v>7800</v>
      </c>
      <c r="H22" s="43"/>
      <c r="I22" s="88"/>
    </row>
    <row r="23" spans="1:9" x14ac:dyDescent="0.25">
      <c r="A23" s="83"/>
      <c r="B23" s="85"/>
      <c r="C23" s="76"/>
      <c r="D23" s="78" t="s">
        <v>71</v>
      </c>
      <c r="E23" s="51">
        <v>345</v>
      </c>
      <c r="F23" s="52">
        <v>1</v>
      </c>
      <c r="G23" s="61">
        <f t="shared" si="0"/>
        <v>345</v>
      </c>
      <c r="H23" s="43"/>
      <c r="I23" s="88"/>
    </row>
    <row r="24" spans="1:9" x14ac:dyDescent="0.25">
      <c r="A24" s="83"/>
      <c r="B24" s="85"/>
      <c r="C24" s="76"/>
      <c r="D24" s="78" t="s">
        <v>72</v>
      </c>
      <c r="E24" s="51">
        <v>125</v>
      </c>
      <c r="F24" s="52">
        <v>8</v>
      </c>
      <c r="G24" s="61">
        <f t="shared" si="0"/>
        <v>1000</v>
      </c>
      <c r="H24" s="43"/>
      <c r="I24" s="88"/>
    </row>
    <row r="25" spans="1:9" x14ac:dyDescent="0.25">
      <c r="A25" s="83"/>
      <c r="B25" s="85"/>
      <c r="C25" s="76"/>
      <c r="D25" s="78"/>
      <c r="E25" s="51"/>
      <c r="F25" s="52"/>
      <c r="G25" s="61">
        <f t="shared" si="0"/>
        <v>0</v>
      </c>
      <c r="H25" s="43"/>
      <c r="I25" s="88"/>
    </row>
    <row r="26" spans="1:9" x14ac:dyDescent="0.25">
      <c r="A26" s="83"/>
      <c r="B26" s="85"/>
      <c r="C26" s="76"/>
      <c r="D26" s="80" t="s">
        <v>6</v>
      </c>
      <c r="E26" s="43"/>
      <c r="F26" s="43"/>
      <c r="G26" s="63">
        <f>C12</f>
        <v>580</v>
      </c>
      <c r="H26" s="43"/>
      <c r="I26" s="88"/>
    </row>
    <row r="27" spans="1:9" x14ac:dyDescent="0.25">
      <c r="A27" s="83"/>
      <c r="B27" s="86"/>
      <c r="C27" s="76"/>
      <c r="D27" s="79" t="s">
        <v>14</v>
      </c>
      <c r="E27" s="42"/>
      <c r="F27" s="43"/>
      <c r="G27" s="42"/>
      <c r="H27" s="43"/>
      <c r="I27" s="90">
        <f>SUM(G22:G26)</f>
        <v>9725</v>
      </c>
    </row>
    <row r="28" spans="1:9" x14ac:dyDescent="0.25">
      <c r="A28" s="82">
        <v>3</v>
      </c>
      <c r="B28" s="54" t="s">
        <v>73</v>
      </c>
      <c r="C28" s="50"/>
      <c r="D28" s="54"/>
      <c r="E28" s="51">
        <v>350</v>
      </c>
      <c r="F28" s="52">
        <v>1</v>
      </c>
      <c r="G28" s="61">
        <f t="shared" si="0"/>
        <v>350</v>
      </c>
      <c r="H28" s="43"/>
      <c r="I28" s="88"/>
    </row>
    <row r="29" spans="1:9" x14ac:dyDescent="0.25">
      <c r="A29" s="82">
        <v>4</v>
      </c>
      <c r="B29" s="54"/>
      <c r="C29" s="50"/>
      <c r="D29" s="54"/>
      <c r="E29" s="51"/>
      <c r="F29" s="52"/>
      <c r="G29" s="61">
        <f t="shared" si="0"/>
        <v>0</v>
      </c>
      <c r="H29" s="43"/>
      <c r="I29" s="88"/>
    </row>
    <row r="30" spans="1:9" x14ac:dyDescent="0.25">
      <c r="A30" s="82">
        <v>5</v>
      </c>
      <c r="B30" s="54"/>
      <c r="C30" s="50"/>
      <c r="D30" s="54"/>
      <c r="E30" s="51"/>
      <c r="F30" s="52"/>
      <c r="G30" s="61">
        <f t="shared" si="0"/>
        <v>0</v>
      </c>
      <c r="H30" s="43"/>
      <c r="I30" s="88"/>
    </row>
    <row r="31" spans="1:9" x14ac:dyDescent="0.25">
      <c r="A31" s="82">
        <v>6</v>
      </c>
      <c r="B31" s="54"/>
      <c r="C31" s="50"/>
      <c r="D31" s="54"/>
      <c r="E31" s="51"/>
      <c r="F31" s="52"/>
      <c r="G31" s="61">
        <f t="shared" si="0"/>
        <v>0</v>
      </c>
      <c r="H31" s="43"/>
      <c r="I31" s="88"/>
    </row>
    <row r="32" spans="1:9" ht="15.75" thickBot="1" x14ac:dyDescent="0.3">
      <c r="A32" s="92">
        <v>7</v>
      </c>
      <c r="B32" s="93"/>
      <c r="C32" s="94"/>
      <c r="D32" s="93"/>
      <c r="E32" s="55"/>
      <c r="F32" s="56"/>
      <c r="G32" s="72">
        <f t="shared" si="0"/>
        <v>0</v>
      </c>
      <c r="H32" s="73"/>
      <c r="I32" s="91">
        <f>SUM(G28:G32)</f>
        <v>350</v>
      </c>
    </row>
    <row r="33" spans="1:9" ht="15.75" thickBot="1" x14ac:dyDescent="0.3">
      <c r="A33" s="95" t="s">
        <v>3</v>
      </c>
      <c r="B33" s="96"/>
      <c r="C33" s="97"/>
      <c r="D33" s="98"/>
      <c r="E33" s="14"/>
      <c r="F33" s="15"/>
      <c r="G33" s="16"/>
      <c r="H33" s="67">
        <f>SUM(H15:H32)</f>
        <v>14500</v>
      </c>
      <c r="I33" s="68">
        <f>SUM(I15:I32)</f>
        <v>10375</v>
      </c>
    </row>
    <row r="34" spans="1:9" x14ac:dyDescent="0.25">
      <c r="H34" s="2" t="s">
        <v>62</v>
      </c>
      <c r="I34" s="64">
        <f>H33-I33</f>
        <v>4125</v>
      </c>
    </row>
    <row r="35" spans="1:9" x14ac:dyDescent="0.25">
      <c r="A35" s="29" t="s">
        <v>75</v>
      </c>
      <c r="H35" s="2" t="s">
        <v>74</v>
      </c>
      <c r="I35" s="74">
        <f>I34/H33</f>
        <v>0.28448275862068967</v>
      </c>
    </row>
    <row r="36" spans="1:9" x14ac:dyDescent="0.25">
      <c r="H36" s="2"/>
      <c r="I36" s="75"/>
    </row>
  </sheetData>
  <mergeCells count="1">
    <mergeCell ref="B14:C14"/>
  </mergeCells>
  <hyperlinks>
    <hyperlink ref="C5" r:id="rId1" xr:uid="{00000000-0004-0000-0300-000000000000}"/>
  </hyperlinks>
  <pageMargins left="0.25" right="0.25" top="0.4" bottom="0.4" header="0.3" footer="0.3"/>
  <pageSetup scale="89" fitToHeight="0" orientation="landscape"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2"/>
  <sheetViews>
    <sheetView workbookViewId="0">
      <selection activeCell="C9" sqref="C9"/>
    </sheetView>
  </sheetViews>
  <sheetFormatPr defaultColWidth="8.85546875" defaultRowHeight="15" x14ac:dyDescent="0.25"/>
  <cols>
    <col min="1" max="1" width="7" style="1" customWidth="1"/>
    <col min="2" max="2" width="15.42578125" style="1" customWidth="1"/>
    <col min="3" max="3" width="14.7109375" style="1" customWidth="1"/>
    <col min="4" max="4" width="47.7109375" style="1" customWidth="1"/>
    <col min="5" max="5" width="13.42578125" style="1" customWidth="1"/>
    <col min="6" max="6" width="12" style="1" customWidth="1"/>
    <col min="7" max="7" width="15.28515625" style="1" customWidth="1"/>
    <col min="8" max="8" width="17" style="1" customWidth="1"/>
    <col min="9" max="16384" width="8.85546875" style="1"/>
  </cols>
  <sheetData>
    <row r="1" spans="1:8" ht="6" customHeight="1" x14ac:dyDescent="0.25">
      <c r="A1" s="32"/>
      <c r="B1" s="32"/>
      <c r="C1" s="32"/>
      <c r="D1" s="32"/>
      <c r="E1" s="32"/>
      <c r="F1" s="32"/>
      <c r="G1" s="32"/>
      <c r="H1" s="32"/>
    </row>
    <row r="2" spans="1:8" ht="24.95" customHeight="1" x14ac:dyDescent="0.25">
      <c r="A2" s="24" t="s">
        <v>56</v>
      </c>
      <c r="B2" s="33"/>
      <c r="C2" s="34"/>
      <c r="D2" s="34"/>
      <c r="E2" s="34"/>
      <c r="F2" s="34"/>
      <c r="G2" s="34"/>
      <c r="H2" s="34"/>
    </row>
    <row r="3" spans="1:8" x14ac:dyDescent="0.25">
      <c r="A3" s="5" t="s">
        <v>0</v>
      </c>
      <c r="B3" s="5"/>
      <c r="C3" s="46" t="s">
        <v>93</v>
      </c>
      <c r="D3" s="47"/>
    </row>
    <row r="4" spans="1:8" x14ac:dyDescent="0.25">
      <c r="A4" s="1" t="s">
        <v>63</v>
      </c>
      <c r="B4" s="5"/>
      <c r="C4" s="48" t="s">
        <v>79</v>
      </c>
      <c r="D4" s="49"/>
    </row>
    <row r="5" spans="1:8" x14ac:dyDescent="0.25">
      <c r="A5" s="1" t="s">
        <v>7</v>
      </c>
      <c r="B5" s="5"/>
      <c r="C5" s="69" t="s">
        <v>80</v>
      </c>
      <c r="D5" s="49"/>
    </row>
    <row r="6" spans="1:8" x14ac:dyDescent="0.25">
      <c r="B6" s="5"/>
      <c r="C6" s="71"/>
      <c r="D6" s="36"/>
    </row>
    <row r="7" spans="1:8" x14ac:dyDescent="0.25">
      <c r="A7" s="5" t="s">
        <v>65</v>
      </c>
      <c r="B7" s="5"/>
      <c r="C7" s="46">
        <v>2020</v>
      </c>
      <c r="D7" s="12"/>
      <c r="E7" s="7" t="s">
        <v>60</v>
      </c>
    </row>
    <row r="8" spans="1:8" x14ac:dyDescent="0.25">
      <c r="A8" s="5" t="s">
        <v>64</v>
      </c>
      <c r="B8" s="5"/>
      <c r="C8" s="70">
        <v>43748</v>
      </c>
      <c r="D8" s="36"/>
      <c r="E8" s="47"/>
      <c r="F8" s="99" t="s">
        <v>87</v>
      </c>
    </row>
    <row r="9" spans="1:8" x14ac:dyDescent="0.25">
      <c r="A9" s="4"/>
      <c r="B9" s="4"/>
      <c r="C9" s="6"/>
      <c r="D9" s="5"/>
      <c r="E9" s="59"/>
      <c r="F9" s="100" t="s">
        <v>86</v>
      </c>
    </row>
    <row r="10" spans="1:8" x14ac:dyDescent="0.25">
      <c r="A10" s="102"/>
      <c r="B10" s="103"/>
      <c r="C10" s="13"/>
      <c r="D10" s="35"/>
      <c r="E10" s="40"/>
      <c r="F10" s="101" t="s">
        <v>88</v>
      </c>
    </row>
    <row r="11" spans="1:8" ht="15.75" thickBot="1" x14ac:dyDescent="0.3">
      <c r="G11" s="39"/>
      <c r="H11" s="12"/>
    </row>
    <row r="12" spans="1:8" ht="30.75" thickBot="1" x14ac:dyDescent="0.3">
      <c r="A12" s="37" t="s">
        <v>45</v>
      </c>
      <c r="B12" s="113" t="s">
        <v>1</v>
      </c>
      <c r="C12" s="113"/>
      <c r="D12" s="19" t="s">
        <v>2</v>
      </c>
      <c r="E12" s="17" t="s">
        <v>42</v>
      </c>
      <c r="F12" s="18" t="s">
        <v>41</v>
      </c>
      <c r="G12" s="17" t="s">
        <v>57</v>
      </c>
      <c r="H12" s="18" t="s">
        <v>44</v>
      </c>
    </row>
    <row r="13" spans="1:8" x14ac:dyDescent="0.25">
      <c r="A13" s="81">
        <v>1</v>
      </c>
      <c r="B13" s="84" t="s">
        <v>4</v>
      </c>
      <c r="C13" s="65"/>
      <c r="D13" s="41"/>
      <c r="E13" s="60">
        <v>15</v>
      </c>
      <c r="F13" s="53">
        <v>20</v>
      </c>
      <c r="G13" s="60">
        <f>E13*F13</f>
        <v>300</v>
      </c>
      <c r="H13" s="87">
        <f>SUM(G13)</f>
        <v>300</v>
      </c>
    </row>
    <row r="14" spans="1:8" x14ac:dyDescent="0.25">
      <c r="A14" s="82">
        <v>2</v>
      </c>
      <c r="B14" s="54" t="s">
        <v>83</v>
      </c>
      <c r="C14" s="50"/>
      <c r="D14" s="54" t="s">
        <v>81</v>
      </c>
      <c r="E14" s="51">
        <v>400</v>
      </c>
      <c r="F14" s="52">
        <v>1</v>
      </c>
      <c r="G14" s="61">
        <f t="shared" ref="G14:G18" si="0">E14*F14</f>
        <v>400</v>
      </c>
      <c r="H14" s="88"/>
    </row>
    <row r="15" spans="1:8" x14ac:dyDescent="0.25">
      <c r="A15" s="82">
        <v>3</v>
      </c>
      <c r="B15" s="54" t="s">
        <v>82</v>
      </c>
      <c r="C15" s="50"/>
      <c r="D15" s="52"/>
      <c r="E15" s="51">
        <v>5</v>
      </c>
      <c r="F15" s="52">
        <v>1000</v>
      </c>
      <c r="G15" s="61">
        <f t="shared" si="0"/>
        <v>5000</v>
      </c>
      <c r="H15" s="88"/>
    </row>
    <row r="16" spans="1:8" x14ac:dyDescent="0.25">
      <c r="A16" s="82">
        <v>4</v>
      </c>
      <c r="B16" s="54" t="s">
        <v>84</v>
      </c>
      <c r="C16" s="50"/>
      <c r="D16" s="54"/>
      <c r="E16" s="51">
        <v>250</v>
      </c>
      <c r="F16" s="52">
        <v>2</v>
      </c>
      <c r="G16" s="61">
        <f t="shared" si="0"/>
        <v>500</v>
      </c>
      <c r="H16" s="88"/>
    </row>
    <row r="17" spans="1:8" x14ac:dyDescent="0.25">
      <c r="A17" s="82">
        <v>5</v>
      </c>
      <c r="B17" s="54"/>
      <c r="C17" s="50"/>
      <c r="D17" s="54"/>
      <c r="E17" s="51"/>
      <c r="F17" s="52"/>
      <c r="G17" s="61">
        <f t="shared" si="0"/>
        <v>0</v>
      </c>
      <c r="H17" s="88"/>
    </row>
    <row r="18" spans="1:8" ht="15.75" thickBot="1" x14ac:dyDescent="0.3">
      <c r="A18" s="92">
        <v>6</v>
      </c>
      <c r="B18" s="93"/>
      <c r="C18" s="94"/>
      <c r="D18" s="93"/>
      <c r="E18" s="55"/>
      <c r="F18" s="56"/>
      <c r="G18" s="72">
        <f t="shared" si="0"/>
        <v>0</v>
      </c>
      <c r="H18" s="91">
        <f>SUM(G14:G18)</f>
        <v>5900</v>
      </c>
    </row>
    <row r="19" spans="1:8" ht="15.75" thickBot="1" x14ac:dyDescent="0.3">
      <c r="A19" s="95" t="s">
        <v>3</v>
      </c>
      <c r="B19" s="96"/>
      <c r="C19" s="97"/>
      <c r="D19" s="98"/>
      <c r="E19" s="14"/>
      <c r="F19" s="15"/>
      <c r="G19" s="106" t="s">
        <v>85</v>
      </c>
      <c r="H19" s="68">
        <f>SUM(H13:H18)</f>
        <v>6200</v>
      </c>
    </row>
    <row r="20" spans="1:8" x14ac:dyDescent="0.25">
      <c r="H20" s="75"/>
    </row>
    <row r="21" spans="1:8" x14ac:dyDescent="0.25">
      <c r="A21" s="104"/>
      <c r="B21" s="12"/>
      <c r="C21" s="12"/>
      <c r="D21" s="12"/>
      <c r="E21" s="12"/>
      <c r="F21" s="12"/>
      <c r="G21" s="12"/>
      <c r="H21" s="105"/>
    </row>
    <row r="22" spans="1:8" x14ac:dyDescent="0.25">
      <c r="H22" s="75"/>
    </row>
  </sheetData>
  <mergeCells count="1">
    <mergeCell ref="B12:C12"/>
  </mergeCells>
  <hyperlinks>
    <hyperlink ref="C5" r:id="rId1" xr:uid="{00000000-0004-0000-0400-000000000000}"/>
  </hyperlinks>
  <printOptions horizontalCentered="1"/>
  <pageMargins left="0.25" right="0.25" top="0.75" bottom="0.75" header="0.3" footer="0.3"/>
  <pageSetup scale="93" fitToHeight="0" orientation="landscape"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Guidance</vt:lpstr>
      <vt:lpstr>Net Income Gen Form</vt:lpstr>
      <vt:lpstr>Member Service Form</vt:lpstr>
      <vt:lpstr>Net Income Gen Example</vt:lpstr>
      <vt:lpstr>Member Service Example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 Jessica M. W.</dc:creator>
  <cp:lastModifiedBy>Geneva L Hudgins</cp:lastModifiedBy>
  <cp:lastPrinted>2020-07-29T02:25:42Z</cp:lastPrinted>
  <dcterms:created xsi:type="dcterms:W3CDTF">2015-06-25T16:14:21Z</dcterms:created>
  <dcterms:modified xsi:type="dcterms:W3CDTF">2020-07-29T03:26:05Z</dcterms:modified>
</cp:coreProperties>
</file>